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updateLinks="never" codeName="ThisWorkbook" defaultThemeVersion="166925"/>
  <mc:AlternateContent xmlns:mc="http://schemas.openxmlformats.org/markup-compatibility/2006">
    <mc:Choice Requires="x15">
      <x15ac:absPath xmlns:x15ac="http://schemas.microsoft.com/office/spreadsheetml/2010/11/ac" url="C:\A_seguimientos_LGP\Plan Mejoramiento\pm_202001\"/>
    </mc:Choice>
  </mc:AlternateContent>
  <xr:revisionPtr revIDLastSave="0" documentId="13_ncr:1_{C24A91F1-1C0E-4D56-AED5-15459330AB1C}" xr6:coauthVersionLast="41" xr6:coauthVersionMax="41" xr10:uidLastSave="{00000000-0000-0000-0000-000000000000}"/>
  <bookViews>
    <workbookView xWindow="-120" yWindow="-120" windowWidth="24240" windowHeight="13140" xr2:uid="{00000000-000D-0000-FFFF-FFFF00000000}"/>
  </bookViews>
  <sheets>
    <sheet name="INSTRUMENTO" sheetId="21" r:id="rId1"/>
    <sheet name="bd" sheetId="4" state="hidden" r:id="rId2"/>
  </sheets>
  <externalReferences>
    <externalReference r:id="rId3"/>
    <externalReference r:id="rId4"/>
    <externalReference r:id="rId5"/>
  </externalReferences>
  <definedNames>
    <definedName name="_xlnm._FilterDatabase" localSheetId="0" hidden="1">INSTRUMENTO!$A$9:$BS$9</definedName>
    <definedName name="accion">[1]Datos!$C$3:$C$5</definedName>
    <definedName name="area">[1]Datos!$H$3:$H$58</definedName>
    <definedName name="_xlnm.Print_Area" localSheetId="0">INSTRUMENTO!$A$1:$BR$9</definedName>
    <definedName name="Areas">[2]Datos!$H$3:$H$58</definedName>
    <definedName name="dependencia">bd!$E$3:$E$45</definedName>
    <definedName name="estado">bd!$G$3:$G$6</definedName>
    <definedName name="origen">bd!$B$3:$B$14</definedName>
    <definedName name="proceso">bd!$C$3:$C$22</definedName>
    <definedName name="tipo_accion">bd!$F$3:$F$5</definedName>
    <definedName name="_xlnm.Print_Titles" localSheetId="0">INSTRUMENTO!$8:$9</definedName>
    <definedName name="ubicacion_origen">bd!$D$3:$D$72</definedName>
    <definedName name="valida">bd!$H$3:$H$4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P616" i="21" l="1"/>
  <c r="BP615" i="21"/>
  <c r="BP614" i="21"/>
  <c r="BP613" i="21"/>
  <c r="BP612" i="21"/>
  <c r="BP611" i="21"/>
  <c r="BP610" i="21"/>
  <c r="BP609" i="21"/>
  <c r="BP608" i="21"/>
  <c r="BP607" i="21"/>
  <c r="BP606" i="21"/>
  <c r="BP605" i="21"/>
  <c r="BP604" i="21"/>
  <c r="BP603" i="21"/>
  <c r="BP602" i="21"/>
  <c r="BP601" i="21"/>
  <c r="BP600" i="21"/>
  <c r="BP599" i="21"/>
  <c r="BP598" i="21"/>
  <c r="BP597" i="21"/>
  <c r="BP596" i="21"/>
  <c r="BP595" i="21"/>
  <c r="BP594" i="21"/>
  <c r="BP593" i="21"/>
  <c r="BP592" i="21"/>
  <c r="BP591" i="21"/>
  <c r="BP590" i="21"/>
  <c r="BP589" i="21"/>
  <c r="BP588" i="21"/>
  <c r="BP587" i="21"/>
  <c r="BP586" i="21"/>
  <c r="BP585" i="21"/>
  <c r="BP584" i="21"/>
  <c r="BP583" i="21"/>
  <c r="BP582" i="21"/>
  <c r="BP581" i="21"/>
  <c r="BP580" i="21"/>
  <c r="BP579" i="21"/>
  <c r="BP578" i="21"/>
  <c r="BP577" i="21"/>
  <c r="BP576" i="21"/>
  <c r="BP575" i="21"/>
  <c r="BP574" i="21"/>
  <c r="BP573" i="21"/>
  <c r="BP572" i="21"/>
  <c r="BP571" i="21"/>
  <c r="BP570" i="21"/>
  <c r="BP569" i="21"/>
  <c r="BP568" i="21"/>
  <c r="BP567" i="21"/>
  <c r="BP566" i="21"/>
  <c r="BP565" i="21"/>
  <c r="BP564" i="21"/>
  <c r="BP563" i="21"/>
  <c r="BP562" i="21"/>
  <c r="BP561" i="21"/>
  <c r="BP560" i="21"/>
  <c r="BP559" i="21"/>
  <c r="BP558" i="21"/>
  <c r="BP557" i="21"/>
  <c r="BP556" i="21"/>
  <c r="BP555" i="21"/>
  <c r="BP554" i="21"/>
  <c r="BP553" i="21"/>
  <c r="BP552" i="21"/>
  <c r="BP551" i="21"/>
  <c r="BP550" i="21"/>
  <c r="BP549" i="21"/>
  <c r="BP548" i="21"/>
  <c r="BP547" i="21"/>
  <c r="BP546" i="21"/>
  <c r="BP545" i="21"/>
  <c r="BP544" i="21"/>
  <c r="BP543" i="21"/>
  <c r="BP542" i="21"/>
  <c r="BP541" i="21"/>
  <c r="BP540" i="21"/>
  <c r="BP539" i="21"/>
  <c r="BP538" i="21"/>
  <c r="BP537" i="21"/>
  <c r="BP536" i="21"/>
  <c r="BP535" i="21"/>
  <c r="BP534" i="21"/>
  <c r="BP533" i="21"/>
  <c r="BP532" i="21"/>
  <c r="BP531" i="21"/>
  <c r="BP530" i="21"/>
  <c r="BP529" i="21"/>
  <c r="BP528" i="21"/>
  <c r="BP527" i="21"/>
  <c r="BP526" i="21"/>
  <c r="BP525" i="21"/>
  <c r="BP524" i="21"/>
  <c r="BP523" i="21"/>
  <c r="BP522" i="21"/>
  <c r="BP521" i="21"/>
  <c r="BP520" i="21"/>
  <c r="BP519" i="21"/>
  <c r="BP518" i="21"/>
  <c r="BP517" i="21"/>
  <c r="BP516" i="21"/>
  <c r="BP515" i="21"/>
  <c r="BP514" i="21"/>
  <c r="BP513" i="21"/>
  <c r="BP512" i="21"/>
  <c r="BP511" i="21"/>
  <c r="BP510" i="21"/>
  <c r="BP509" i="21"/>
  <c r="BP508" i="21"/>
  <c r="BP507" i="21"/>
  <c r="BP506" i="21"/>
  <c r="BP505" i="21"/>
  <c r="BP504" i="21"/>
  <c r="BP503" i="21"/>
  <c r="BP502" i="21"/>
  <c r="BP501" i="21"/>
  <c r="BP500" i="21"/>
  <c r="BP499" i="21"/>
  <c r="BP498" i="21"/>
  <c r="BP497" i="21"/>
  <c r="BP496" i="21"/>
  <c r="BP495" i="21"/>
  <c r="BP494" i="21"/>
  <c r="BP493" i="21"/>
  <c r="BP492" i="21"/>
  <c r="BP491" i="21"/>
  <c r="BP490" i="21"/>
  <c r="BP489" i="21"/>
  <c r="BP488" i="21"/>
  <c r="BP487" i="21"/>
  <c r="BP486" i="21"/>
  <c r="BP485" i="21"/>
  <c r="BP484" i="21"/>
  <c r="BP483" i="21"/>
  <c r="BP482" i="21"/>
  <c r="BP481" i="21"/>
  <c r="BP480" i="21"/>
  <c r="BP479" i="21"/>
  <c r="BP478" i="21"/>
  <c r="BP477" i="21"/>
  <c r="BP476" i="21"/>
  <c r="BP475" i="21"/>
  <c r="BP474" i="21"/>
  <c r="BP473" i="21"/>
  <c r="BP472" i="21"/>
  <c r="BP471" i="21"/>
  <c r="BP470" i="21"/>
  <c r="BP469" i="21"/>
  <c r="BP468" i="21"/>
  <c r="BP467" i="21"/>
  <c r="BP466" i="21"/>
  <c r="BP465" i="21"/>
  <c r="BP464" i="21"/>
  <c r="BP463" i="21"/>
  <c r="BP462" i="21"/>
  <c r="BP461" i="21"/>
  <c r="BP460" i="21"/>
  <c r="BP459" i="21"/>
  <c r="BP458" i="21"/>
  <c r="BP457" i="21"/>
  <c r="BP456" i="21"/>
  <c r="BP455" i="21"/>
  <c r="BP454" i="21"/>
  <c r="BP453" i="21"/>
  <c r="BP452" i="21"/>
  <c r="BP451" i="21"/>
  <c r="BP450" i="21"/>
  <c r="BP449" i="21"/>
  <c r="BP448" i="21"/>
  <c r="BP447" i="21"/>
  <c r="BP446" i="21"/>
  <c r="BP445" i="21"/>
  <c r="BP444" i="21"/>
  <c r="BP443" i="21"/>
  <c r="BP442" i="21"/>
  <c r="BP441" i="21"/>
  <c r="BP440" i="21"/>
  <c r="BP439" i="21"/>
  <c r="BP438" i="21"/>
  <c r="BP437" i="21"/>
  <c r="BP436" i="21"/>
  <c r="BP435" i="21"/>
  <c r="BP434" i="21"/>
  <c r="BP433" i="21"/>
  <c r="BP432" i="21"/>
  <c r="BP431" i="21"/>
  <c r="BP430" i="21"/>
  <c r="BP429" i="21"/>
  <c r="BP428" i="21"/>
  <c r="BP427" i="21"/>
  <c r="BP426" i="21"/>
  <c r="BP425" i="21"/>
  <c r="BP424" i="21"/>
  <c r="BP423" i="21"/>
  <c r="BP422" i="21"/>
  <c r="BP421" i="21"/>
  <c r="BP420" i="21"/>
  <c r="BP419" i="21"/>
  <c r="BP418" i="21"/>
  <c r="BP417" i="21"/>
  <c r="BP416" i="21"/>
  <c r="BP415" i="21"/>
  <c r="BP414" i="21"/>
  <c r="BP413" i="21"/>
  <c r="BP412" i="21"/>
  <c r="BP411" i="21"/>
  <c r="BP410" i="21"/>
  <c r="BP409" i="21"/>
  <c r="BP408" i="21"/>
  <c r="BP407" i="21"/>
  <c r="BP406" i="21"/>
  <c r="BP405" i="21"/>
  <c r="BP404" i="21"/>
  <c r="BP403" i="21"/>
  <c r="BP402" i="21"/>
  <c r="BP401" i="21"/>
  <c r="BP400" i="21"/>
  <c r="BP399" i="21"/>
  <c r="BP398" i="21"/>
  <c r="BP397" i="21"/>
  <c r="BP396" i="21"/>
  <c r="BP395" i="21"/>
  <c r="BP394" i="21"/>
  <c r="BP393" i="21"/>
  <c r="BP392" i="21"/>
  <c r="BP391" i="21"/>
  <c r="BP390" i="21"/>
  <c r="BP389" i="21"/>
  <c r="BP388" i="21"/>
  <c r="BP387" i="21"/>
  <c r="BP386" i="21"/>
  <c r="BP385" i="21"/>
  <c r="BP384" i="21"/>
  <c r="BP383" i="21"/>
  <c r="BP382" i="21"/>
  <c r="BP381" i="21"/>
  <c r="BP380" i="21"/>
  <c r="BP379" i="21"/>
  <c r="BP378" i="21"/>
  <c r="BP377" i="21"/>
  <c r="BP376" i="21"/>
  <c r="BP375" i="21"/>
  <c r="BP374" i="21"/>
  <c r="BP373" i="21"/>
  <c r="BP372" i="21"/>
  <c r="BP371" i="21"/>
  <c r="BP370" i="21"/>
  <c r="BP369" i="21"/>
  <c r="BP368" i="21"/>
  <c r="BP367" i="21"/>
  <c r="BP366" i="21"/>
  <c r="BP365" i="21"/>
  <c r="BP364" i="21"/>
  <c r="BP363" i="21"/>
  <c r="BP362" i="21"/>
  <c r="BP361" i="21"/>
  <c r="BP360" i="21"/>
  <c r="BP359" i="21"/>
  <c r="BP358" i="21"/>
  <c r="BP357" i="21"/>
  <c r="BP356" i="21"/>
  <c r="BP355" i="21"/>
  <c r="BP354" i="21"/>
  <c r="BP353" i="21"/>
  <c r="BP352" i="21"/>
  <c r="BP351" i="21"/>
  <c r="BP350" i="21"/>
  <c r="BP349" i="21"/>
  <c r="BP348" i="21"/>
  <c r="BP347" i="21"/>
  <c r="BP346" i="21"/>
  <c r="BP345" i="21"/>
  <c r="BP344" i="21"/>
  <c r="BP343" i="21"/>
  <c r="BP342" i="21"/>
  <c r="BP341" i="21"/>
  <c r="BP340" i="21"/>
  <c r="BP339" i="21"/>
  <c r="BP338" i="21"/>
  <c r="BP337" i="21"/>
  <c r="BP336" i="21"/>
  <c r="BP335" i="21"/>
  <c r="BP334" i="21"/>
  <c r="BP333" i="21"/>
  <c r="BP332" i="21"/>
  <c r="BP331" i="21"/>
  <c r="BP330" i="21"/>
  <c r="BP329" i="21"/>
  <c r="BP328" i="21"/>
  <c r="BP327" i="21"/>
  <c r="BP326" i="21"/>
  <c r="BP325" i="21"/>
  <c r="BP324" i="21"/>
  <c r="BP323" i="21"/>
  <c r="BP322" i="21"/>
  <c r="BP321" i="21"/>
  <c r="BP320" i="21"/>
  <c r="BP319" i="21"/>
  <c r="BP318" i="21"/>
  <c r="BP317" i="21"/>
  <c r="BP316" i="21"/>
  <c r="BP315" i="21"/>
  <c r="BP314" i="21"/>
  <c r="BP313" i="21"/>
  <c r="BP312" i="21"/>
  <c r="BP311" i="21"/>
  <c r="BP310" i="21"/>
  <c r="BP309" i="21"/>
  <c r="BP308" i="21"/>
  <c r="BP307" i="21"/>
  <c r="BP306" i="21"/>
  <c r="BP305" i="21"/>
  <c r="BP304" i="21"/>
  <c r="BP303" i="21"/>
  <c r="BP302" i="21"/>
  <c r="BP301" i="21"/>
  <c r="BP300" i="21"/>
  <c r="BP299" i="21"/>
  <c r="BP298" i="21"/>
  <c r="BP297" i="21"/>
  <c r="BP296" i="21"/>
  <c r="BP295" i="21"/>
  <c r="BP294" i="21"/>
  <c r="BP293" i="21"/>
  <c r="BP292" i="21"/>
  <c r="BP291" i="21"/>
  <c r="BP290" i="21"/>
  <c r="BP289" i="21"/>
  <c r="BP288" i="21"/>
  <c r="BP287" i="21"/>
  <c r="BP286" i="21"/>
  <c r="BP285" i="21"/>
  <c r="BP284" i="21"/>
  <c r="BP283" i="21"/>
  <c r="BP282" i="21"/>
  <c r="BP281" i="21"/>
  <c r="BP280" i="21"/>
  <c r="BP279" i="21"/>
  <c r="BP278" i="21"/>
  <c r="BP277" i="21"/>
  <c r="BP276" i="21"/>
  <c r="BP275" i="21"/>
  <c r="BP274" i="21"/>
  <c r="BP273" i="21"/>
  <c r="BP272" i="21"/>
  <c r="BP271" i="21"/>
  <c r="BP270" i="21"/>
  <c r="BP269" i="21"/>
  <c r="BP268" i="21"/>
  <c r="BP267" i="21"/>
  <c r="BP266" i="21"/>
  <c r="BP265" i="21"/>
  <c r="BP264" i="21"/>
  <c r="BP263" i="21"/>
  <c r="BP262" i="21"/>
  <c r="BP261" i="21"/>
  <c r="BP260" i="21"/>
  <c r="BP259" i="21"/>
  <c r="BP258" i="21"/>
  <c r="BP257" i="21"/>
  <c r="BP256" i="21"/>
  <c r="BP255" i="21"/>
  <c r="BP254" i="21"/>
  <c r="BP253" i="21"/>
  <c r="BP252" i="21"/>
  <c r="BP251" i="21"/>
  <c r="BP250" i="21"/>
  <c r="BP249" i="21"/>
  <c r="BP248" i="21"/>
  <c r="BP247" i="21"/>
  <c r="BP246" i="21"/>
  <c r="BP245" i="21"/>
  <c r="BP244" i="21"/>
  <c r="BP243" i="21"/>
  <c r="BP242" i="21"/>
  <c r="BP241" i="21"/>
  <c r="BP240" i="21"/>
  <c r="BP239" i="21"/>
  <c r="BP238" i="21"/>
  <c r="BP237" i="21"/>
  <c r="BP236" i="21"/>
  <c r="BP235" i="21"/>
  <c r="BP234" i="21"/>
  <c r="BP233" i="21"/>
  <c r="BP232" i="21"/>
  <c r="BP231" i="21"/>
  <c r="BP230" i="21"/>
  <c r="BP229" i="21"/>
  <c r="BP228" i="21"/>
  <c r="BP227" i="21"/>
  <c r="BP226" i="21"/>
  <c r="BP225" i="21"/>
  <c r="BP224" i="21"/>
  <c r="BP223" i="21"/>
  <c r="BP222" i="21"/>
  <c r="BP221" i="21"/>
  <c r="BP220" i="21"/>
  <c r="BP219" i="21"/>
  <c r="BP218" i="21"/>
  <c r="BP217" i="21"/>
  <c r="BP216" i="21"/>
  <c r="BP215" i="21"/>
  <c r="BP214" i="21"/>
  <c r="BP213" i="21"/>
  <c r="BP212" i="21"/>
  <c r="BP211" i="21"/>
  <c r="BP210" i="21"/>
  <c r="BP209" i="21"/>
  <c r="BP208" i="21"/>
  <c r="BP207" i="21"/>
  <c r="BP206" i="21"/>
  <c r="BP205" i="21"/>
  <c r="BP204" i="21"/>
  <c r="BP203" i="21"/>
  <c r="BP202" i="21"/>
  <c r="BP201" i="21"/>
  <c r="BP200" i="21"/>
  <c r="BP199" i="21"/>
  <c r="BP198" i="21"/>
  <c r="BP197" i="21"/>
  <c r="BP196" i="21"/>
  <c r="BP195" i="21"/>
  <c r="BP194" i="21"/>
  <c r="BP193" i="21"/>
  <c r="BP192" i="21"/>
  <c r="BP191" i="21"/>
  <c r="BP190" i="21"/>
  <c r="BP189" i="21"/>
  <c r="BP188" i="21"/>
  <c r="BP187" i="21"/>
  <c r="BP186" i="21"/>
  <c r="BP185" i="21"/>
  <c r="BP184" i="21"/>
  <c r="BP183" i="21"/>
  <c r="BP182" i="21"/>
  <c r="BP181" i="21"/>
  <c r="BP180" i="21"/>
  <c r="BP179" i="21"/>
  <c r="BP178" i="21"/>
  <c r="BP177" i="21"/>
  <c r="BP176" i="21"/>
  <c r="BP175" i="21"/>
  <c r="BP174" i="21"/>
  <c r="BP173" i="21"/>
  <c r="BP172" i="21"/>
  <c r="BP171" i="21"/>
  <c r="BP170" i="21"/>
  <c r="BP169" i="21"/>
  <c r="BP168" i="21"/>
  <c r="BP167" i="21"/>
  <c r="BP166" i="21"/>
  <c r="BP165" i="21"/>
  <c r="BP164" i="21"/>
  <c r="BP163" i="21"/>
  <c r="BP162" i="21"/>
  <c r="BP161" i="21"/>
  <c r="BP160" i="21"/>
  <c r="BP159" i="21"/>
  <c r="BP158" i="21"/>
  <c r="BP157" i="21"/>
  <c r="BP156" i="21"/>
  <c r="BP155" i="21"/>
  <c r="BP154" i="21"/>
  <c r="BP153" i="21"/>
  <c r="BP152" i="21"/>
  <c r="BP151" i="21"/>
  <c r="BP150" i="21"/>
  <c r="BP149" i="21"/>
  <c r="BP148" i="21"/>
  <c r="BP147" i="21"/>
  <c r="BP146" i="21"/>
  <c r="BP145" i="21"/>
  <c r="BP144" i="21"/>
  <c r="BP143" i="21"/>
  <c r="BP142" i="21"/>
  <c r="BP141" i="21"/>
  <c r="BP140" i="21"/>
  <c r="BP139" i="21"/>
  <c r="BP138" i="21"/>
  <c r="BP137" i="21"/>
  <c r="BP136" i="21"/>
  <c r="BP135" i="21"/>
  <c r="BP134" i="21"/>
  <c r="BP133" i="21"/>
  <c r="BP132" i="21"/>
  <c r="BP131" i="21"/>
  <c r="BP130" i="21"/>
  <c r="BP129" i="21"/>
  <c r="BP128" i="21"/>
  <c r="BP127" i="21"/>
  <c r="BP126" i="21"/>
  <c r="BP125" i="21"/>
  <c r="BP124" i="21"/>
  <c r="BP123" i="21"/>
  <c r="BP122" i="21"/>
  <c r="BP121" i="21"/>
  <c r="BP120" i="21"/>
  <c r="BP119" i="21"/>
  <c r="BP118" i="21"/>
  <c r="BP117" i="21"/>
  <c r="BP116" i="21"/>
  <c r="BP115" i="21"/>
  <c r="BP114" i="21"/>
  <c r="BP113" i="21"/>
  <c r="BP112" i="21"/>
  <c r="BP111" i="21"/>
  <c r="BP110" i="21"/>
  <c r="BP109" i="21"/>
  <c r="BP108" i="21"/>
  <c r="BP107" i="21"/>
  <c r="BP106" i="21"/>
  <c r="BP105" i="21"/>
  <c r="BP104" i="21"/>
  <c r="BP103" i="21"/>
  <c r="BP102" i="21"/>
  <c r="BP101" i="21"/>
  <c r="BP100" i="21"/>
  <c r="BP99" i="21"/>
  <c r="BP98" i="21"/>
  <c r="BP97" i="21"/>
  <c r="BP96" i="21"/>
  <c r="BP95" i="21"/>
  <c r="BP94" i="21"/>
  <c r="BP93" i="21"/>
  <c r="BP92" i="21"/>
  <c r="BP91" i="21"/>
  <c r="BP90" i="21"/>
  <c r="BP89" i="21"/>
  <c r="BP88" i="21"/>
  <c r="BP87" i="21"/>
  <c r="BP86" i="21"/>
  <c r="BP85" i="21"/>
  <c r="BP84" i="21"/>
  <c r="BP83" i="21"/>
  <c r="BP82" i="21"/>
  <c r="BP81" i="21"/>
  <c r="BP80" i="21"/>
  <c r="BP79" i="21"/>
  <c r="BP78" i="21"/>
  <c r="BP77" i="21"/>
  <c r="BP76" i="21"/>
  <c r="BP75" i="21"/>
  <c r="BP74" i="21"/>
  <c r="BP73" i="21"/>
  <c r="BP72" i="21"/>
  <c r="BP71" i="21"/>
  <c r="BP70" i="21"/>
  <c r="BP69" i="21"/>
  <c r="BP68" i="21"/>
  <c r="BP67" i="21"/>
  <c r="BP66" i="21"/>
  <c r="BP65" i="21"/>
  <c r="BP64" i="21"/>
  <c r="BP63" i="21"/>
  <c r="BP62" i="21"/>
  <c r="BP61" i="21"/>
  <c r="BP60" i="21"/>
  <c r="BP59" i="21"/>
  <c r="BP58" i="21"/>
  <c r="BP57" i="21"/>
  <c r="BP56" i="21"/>
  <c r="BP55" i="21"/>
  <c r="BP54" i="21"/>
  <c r="BP53" i="21"/>
  <c r="BP52" i="21"/>
  <c r="BP51" i="21"/>
  <c r="BP50" i="21"/>
  <c r="BP49" i="21"/>
  <c r="BP48" i="21"/>
  <c r="BP47" i="21"/>
  <c r="BP46" i="21"/>
  <c r="BP45" i="21"/>
  <c r="BP44" i="21"/>
  <c r="BP43" i="21"/>
  <c r="BP42" i="21"/>
  <c r="BP41" i="21"/>
  <c r="BP40" i="21"/>
  <c r="BP39" i="21"/>
  <c r="BP38" i="21"/>
  <c r="BP37" i="21"/>
  <c r="BP36" i="21"/>
  <c r="BP35" i="21"/>
  <c r="BP34" i="21"/>
  <c r="BP33" i="21"/>
  <c r="BP32" i="21"/>
  <c r="BP31" i="21"/>
  <c r="BP30" i="21"/>
  <c r="BP29" i="21"/>
  <c r="BP28" i="21"/>
  <c r="BP27" i="21"/>
  <c r="BP26" i="21"/>
  <c r="BP25" i="21"/>
  <c r="BP24" i="21"/>
  <c r="BP23" i="21"/>
  <c r="BP22" i="21"/>
  <c r="BP21" i="21"/>
  <c r="BP20" i="21"/>
  <c r="BP19" i="21"/>
  <c r="BP18" i="21"/>
  <c r="BP17" i="21"/>
  <c r="BP16" i="21"/>
  <c r="BP15" i="21"/>
  <c r="BP14" i="21"/>
  <c r="BP13" i="21"/>
  <c r="BP12" i="21"/>
  <c r="BP11" i="21"/>
  <c r="BP10" i="21"/>
  <c r="BJ616" i="21"/>
  <c r="BJ615" i="21"/>
  <c r="BJ614" i="21"/>
  <c r="BJ613" i="21"/>
  <c r="BJ612" i="21"/>
  <c r="BJ611" i="21"/>
  <c r="BJ610" i="21"/>
  <c r="BJ609" i="21"/>
  <c r="BJ608" i="21"/>
  <c r="BJ607" i="21"/>
  <c r="BJ606" i="21"/>
  <c r="BJ605" i="21"/>
  <c r="BJ604" i="21"/>
  <c r="BJ603" i="21"/>
  <c r="BJ602" i="21"/>
  <c r="BJ601" i="21"/>
  <c r="BJ600" i="21"/>
  <c r="BJ599" i="21"/>
  <c r="BJ598" i="21"/>
  <c r="BJ597" i="21"/>
  <c r="BJ596" i="21"/>
  <c r="BJ595" i="21"/>
  <c r="BJ594" i="21"/>
  <c r="BJ593" i="21"/>
  <c r="BJ592" i="21"/>
  <c r="BJ591" i="21"/>
  <c r="BJ590" i="21"/>
  <c r="BJ589" i="21"/>
  <c r="BJ588" i="21"/>
  <c r="BJ587" i="21"/>
  <c r="BJ586" i="21"/>
  <c r="BJ585" i="21"/>
  <c r="BJ584" i="21"/>
  <c r="BJ583" i="21"/>
  <c r="BJ582" i="21"/>
  <c r="BJ581" i="21"/>
  <c r="BJ580" i="21"/>
  <c r="BJ579" i="21"/>
  <c r="BJ578" i="21"/>
  <c r="BJ577" i="21"/>
  <c r="BJ576" i="21"/>
  <c r="BJ575" i="21"/>
  <c r="BJ574" i="21"/>
  <c r="BJ573" i="21"/>
  <c r="BJ572" i="21"/>
  <c r="BJ571" i="21"/>
  <c r="BJ570" i="21"/>
  <c r="BJ569" i="21"/>
  <c r="BJ568" i="21"/>
  <c r="BJ567" i="21"/>
  <c r="BJ566" i="21"/>
  <c r="BJ565" i="21"/>
  <c r="BJ564" i="21"/>
  <c r="BJ563" i="21"/>
  <c r="BJ562" i="21"/>
  <c r="BJ561" i="21"/>
  <c r="BJ560" i="21"/>
  <c r="BJ559" i="21"/>
  <c r="BJ558" i="21"/>
  <c r="BJ557" i="21"/>
  <c r="BJ556" i="21"/>
  <c r="BJ555" i="21"/>
  <c r="BJ554" i="21"/>
  <c r="BJ553" i="21"/>
  <c r="BJ552" i="21"/>
  <c r="BJ551" i="21"/>
  <c r="BJ550" i="21"/>
  <c r="BJ549" i="21"/>
  <c r="BJ548" i="21"/>
  <c r="BJ547" i="21"/>
  <c r="BJ546" i="21"/>
  <c r="BJ545" i="21"/>
  <c r="BJ544" i="21"/>
  <c r="BJ543" i="21"/>
  <c r="BJ542" i="21"/>
  <c r="BJ541" i="21"/>
  <c r="BJ540" i="21"/>
  <c r="BJ539" i="21"/>
  <c r="BJ538" i="21"/>
  <c r="BJ537" i="21"/>
  <c r="BJ536" i="21"/>
  <c r="BJ535" i="21"/>
  <c r="BJ534" i="21"/>
  <c r="BJ533" i="21"/>
  <c r="BJ532" i="21"/>
  <c r="BJ531" i="21"/>
  <c r="BJ530" i="21"/>
  <c r="BJ529" i="21"/>
  <c r="BJ528" i="21"/>
  <c r="BJ527" i="21"/>
  <c r="BJ526" i="21"/>
  <c r="BJ525" i="21"/>
  <c r="BJ524" i="21"/>
  <c r="BJ523" i="21"/>
  <c r="BJ522" i="21"/>
  <c r="BJ521" i="21"/>
  <c r="BJ520" i="21"/>
  <c r="BJ519" i="21"/>
  <c r="BJ518" i="21"/>
  <c r="BJ517" i="21"/>
  <c r="BJ516" i="21"/>
  <c r="BJ515" i="21"/>
  <c r="BJ514" i="21"/>
  <c r="BJ513" i="21"/>
  <c r="BJ512" i="21"/>
  <c r="BJ511" i="21"/>
  <c r="BJ510" i="21"/>
  <c r="BJ509" i="21"/>
  <c r="BJ508" i="21"/>
  <c r="BJ507" i="21"/>
  <c r="BJ506" i="21"/>
  <c r="BJ505" i="21"/>
  <c r="BJ504" i="21"/>
  <c r="BJ503" i="21"/>
  <c r="BJ502" i="21"/>
  <c r="BJ501" i="21"/>
  <c r="BJ500" i="21"/>
  <c r="BJ499" i="21"/>
  <c r="BJ498" i="21"/>
  <c r="BJ497" i="21"/>
  <c r="BJ496" i="21"/>
  <c r="BJ495" i="21"/>
  <c r="BJ494" i="21"/>
  <c r="BJ493" i="21"/>
  <c r="BJ492" i="21"/>
  <c r="BJ491" i="21"/>
  <c r="BJ490" i="21"/>
  <c r="BJ489" i="21"/>
  <c r="BJ488" i="21"/>
  <c r="BJ487" i="21"/>
  <c r="BJ486" i="21"/>
  <c r="BJ485" i="21"/>
  <c r="BJ484" i="21"/>
  <c r="BJ483" i="21"/>
  <c r="BJ482" i="21"/>
  <c r="BJ481" i="21"/>
  <c r="BJ480" i="21"/>
  <c r="BJ479" i="21"/>
  <c r="BJ478" i="21"/>
  <c r="BJ477" i="21"/>
  <c r="BJ476" i="21"/>
  <c r="BJ475" i="21"/>
  <c r="BJ474" i="21"/>
  <c r="BJ473" i="21"/>
  <c r="BJ472" i="21"/>
  <c r="BJ471" i="21"/>
  <c r="BJ470" i="21"/>
  <c r="BJ469" i="21"/>
  <c r="BJ468" i="21"/>
  <c r="BJ467" i="21"/>
  <c r="BJ466" i="21"/>
  <c r="BJ465" i="21"/>
  <c r="BJ464" i="21"/>
  <c r="BJ463" i="21"/>
  <c r="BJ462" i="21"/>
  <c r="BJ461" i="21"/>
  <c r="BJ460" i="21"/>
  <c r="BJ459" i="21"/>
  <c r="BJ458" i="21"/>
  <c r="BJ457" i="21"/>
  <c r="BJ456" i="21"/>
  <c r="BJ455" i="21"/>
  <c r="BJ454" i="21"/>
  <c r="BJ453" i="21"/>
  <c r="BJ452" i="21"/>
  <c r="BJ451" i="21"/>
  <c r="BJ450" i="21"/>
  <c r="BJ449" i="21"/>
  <c r="BJ448" i="21"/>
  <c r="BJ447" i="21"/>
  <c r="BJ446" i="21"/>
  <c r="BJ445" i="21"/>
  <c r="BJ444" i="21"/>
  <c r="BJ443" i="21"/>
  <c r="BJ442" i="21"/>
  <c r="BJ441" i="21"/>
  <c r="BJ440" i="21"/>
  <c r="BJ439" i="21"/>
  <c r="BJ438" i="21"/>
  <c r="BJ437" i="21"/>
  <c r="BJ436" i="21"/>
  <c r="BJ435" i="21"/>
  <c r="BJ434" i="21"/>
  <c r="BJ433" i="21"/>
  <c r="BJ432" i="21"/>
  <c r="BJ431" i="21"/>
  <c r="BJ430" i="21"/>
  <c r="BJ429" i="21"/>
  <c r="BJ428" i="21"/>
  <c r="BJ427" i="21"/>
  <c r="BJ426" i="21"/>
  <c r="BJ425" i="21"/>
  <c r="BJ424" i="21"/>
  <c r="BJ423" i="21"/>
  <c r="BJ422" i="21"/>
  <c r="BJ421" i="21"/>
  <c r="BJ420" i="21"/>
  <c r="BJ419" i="21"/>
  <c r="BJ418" i="21"/>
  <c r="BJ417" i="21"/>
  <c r="BJ416" i="21"/>
  <c r="BJ415" i="21"/>
  <c r="BJ414" i="21"/>
  <c r="BJ413" i="21"/>
  <c r="BJ412" i="21"/>
  <c r="BJ411" i="21"/>
  <c r="BJ410" i="21"/>
  <c r="BJ409" i="21"/>
  <c r="BJ408" i="21"/>
  <c r="BJ407" i="21"/>
  <c r="BJ406" i="21"/>
  <c r="BJ405" i="21"/>
  <c r="BJ404" i="21"/>
  <c r="BJ403" i="21"/>
  <c r="BJ402" i="21"/>
  <c r="BJ401" i="21"/>
  <c r="BJ400" i="21"/>
  <c r="BJ399" i="21"/>
  <c r="BJ398" i="21"/>
  <c r="BJ397" i="21"/>
  <c r="BJ396" i="21"/>
  <c r="BJ395" i="21"/>
  <c r="BJ394" i="21"/>
  <c r="BJ393" i="21"/>
  <c r="BJ392" i="21"/>
  <c r="BJ391" i="21"/>
  <c r="BJ390" i="21"/>
  <c r="BJ389" i="21"/>
  <c r="BJ388" i="21"/>
  <c r="BJ387" i="21"/>
  <c r="BJ386" i="21"/>
  <c r="BJ385" i="21"/>
  <c r="BJ384" i="21"/>
  <c r="BJ383" i="21"/>
  <c r="BJ382" i="21"/>
  <c r="BJ381" i="21"/>
  <c r="BJ380" i="21"/>
  <c r="BJ379" i="21"/>
  <c r="BJ378" i="21"/>
  <c r="BJ377" i="21"/>
  <c r="BJ376" i="21"/>
  <c r="BJ375" i="21"/>
  <c r="BJ374" i="21"/>
  <c r="BJ373" i="21"/>
  <c r="BJ372" i="21"/>
  <c r="BJ371" i="21"/>
  <c r="BJ370" i="21"/>
  <c r="BJ369" i="21"/>
  <c r="BJ368" i="21"/>
  <c r="BJ367" i="21"/>
  <c r="BJ366" i="21"/>
  <c r="BJ365" i="21"/>
  <c r="BJ364" i="21"/>
  <c r="BJ363" i="21"/>
  <c r="BJ362" i="21"/>
  <c r="BJ361" i="21"/>
  <c r="BJ360" i="21"/>
  <c r="BJ359" i="21"/>
  <c r="BJ358" i="21"/>
  <c r="BJ357" i="21"/>
  <c r="BJ356" i="21"/>
  <c r="BJ355" i="21"/>
  <c r="BJ354" i="21"/>
  <c r="BJ353" i="21"/>
  <c r="BJ352" i="21"/>
  <c r="BJ351" i="21"/>
  <c r="BJ350" i="21"/>
  <c r="BJ349" i="21"/>
  <c r="BJ348" i="21"/>
  <c r="BJ347" i="21"/>
  <c r="BJ346" i="21"/>
  <c r="BJ345" i="21"/>
  <c r="BJ344" i="21"/>
  <c r="BJ343" i="21"/>
  <c r="BJ342" i="21"/>
  <c r="BJ341" i="21"/>
  <c r="BJ340" i="21"/>
  <c r="BJ339" i="21"/>
  <c r="BJ338" i="21"/>
  <c r="BJ337" i="21"/>
  <c r="BJ336" i="21"/>
  <c r="BJ335" i="21"/>
  <c r="BJ334" i="21"/>
  <c r="BJ333" i="21"/>
  <c r="BJ332" i="21"/>
  <c r="BJ331" i="21"/>
  <c r="BJ330" i="21"/>
  <c r="BJ329" i="21"/>
  <c r="BJ328" i="21"/>
  <c r="BJ327" i="21"/>
  <c r="BJ326" i="21"/>
  <c r="BJ325" i="21"/>
  <c r="BJ324" i="21"/>
  <c r="BJ323" i="21"/>
  <c r="BJ322" i="21"/>
  <c r="BJ321" i="21"/>
  <c r="BJ320" i="21"/>
  <c r="BJ319" i="21"/>
  <c r="BJ318" i="21"/>
  <c r="BJ317" i="21"/>
  <c r="BJ316" i="21"/>
  <c r="BJ315" i="21"/>
  <c r="BJ314" i="21"/>
  <c r="BJ313" i="21"/>
  <c r="BJ312" i="21"/>
  <c r="BJ311" i="21"/>
  <c r="BJ310" i="21"/>
  <c r="BJ309" i="21"/>
  <c r="BJ308" i="21"/>
  <c r="BJ307" i="21"/>
  <c r="BJ306" i="21"/>
  <c r="BJ305" i="21"/>
  <c r="BJ304" i="21"/>
  <c r="BJ303" i="21"/>
  <c r="BJ302" i="21"/>
  <c r="BJ301" i="21"/>
  <c r="BJ300" i="21"/>
  <c r="BJ299" i="21"/>
  <c r="BJ298" i="21"/>
  <c r="BJ297" i="21"/>
  <c r="BJ296" i="21"/>
  <c r="BJ295" i="21"/>
  <c r="BJ294" i="21"/>
  <c r="BJ293" i="21"/>
  <c r="BJ292" i="21"/>
  <c r="BJ291" i="21"/>
  <c r="BJ290" i="21"/>
  <c r="BJ289" i="21"/>
  <c r="BJ288" i="21"/>
  <c r="BJ287" i="21"/>
  <c r="BJ286" i="21"/>
  <c r="BJ285" i="21"/>
  <c r="BJ284" i="21"/>
  <c r="BJ283" i="21"/>
  <c r="BJ282" i="21"/>
  <c r="BJ281" i="21"/>
  <c r="BJ280" i="21"/>
  <c r="BJ279" i="21"/>
  <c r="BJ278" i="21"/>
  <c r="BJ277" i="21"/>
  <c r="BJ276" i="21"/>
  <c r="BJ275" i="21"/>
  <c r="BJ274" i="21"/>
  <c r="BJ273" i="21"/>
  <c r="BJ272" i="21"/>
  <c r="BJ271" i="21"/>
  <c r="BJ270" i="21"/>
  <c r="BJ269" i="21"/>
  <c r="BJ268" i="21"/>
  <c r="BJ267" i="21"/>
  <c r="BJ266" i="21"/>
  <c r="BJ265" i="21"/>
  <c r="BJ264" i="21"/>
  <c r="BJ263" i="21"/>
  <c r="BJ262" i="21"/>
  <c r="BJ261" i="21"/>
  <c r="BJ260" i="21"/>
  <c r="BJ259" i="21"/>
  <c r="BJ258" i="21"/>
  <c r="BJ257" i="21"/>
  <c r="BJ256" i="21"/>
  <c r="BJ255" i="21"/>
  <c r="BJ254" i="21"/>
  <c r="BJ253" i="21"/>
  <c r="BJ252" i="21"/>
  <c r="BJ251" i="21"/>
  <c r="BJ250" i="21"/>
  <c r="BJ249" i="21"/>
  <c r="BJ248" i="21"/>
  <c r="BJ247" i="21"/>
  <c r="BJ246" i="21"/>
  <c r="BJ245" i="21"/>
  <c r="BJ244" i="21"/>
  <c r="BJ243" i="21"/>
  <c r="BJ242" i="21"/>
  <c r="BJ241" i="21"/>
  <c r="BJ240" i="21"/>
  <c r="BJ239" i="21"/>
  <c r="BJ238" i="21"/>
  <c r="BJ237" i="21"/>
  <c r="BJ236" i="21"/>
  <c r="BJ235" i="21"/>
  <c r="BJ234" i="21"/>
  <c r="BJ233" i="21"/>
  <c r="BJ232" i="21"/>
  <c r="BJ231" i="21"/>
  <c r="BJ230" i="21"/>
  <c r="BJ229" i="21"/>
  <c r="BJ228" i="21"/>
  <c r="BJ227" i="21"/>
  <c r="BJ226" i="21"/>
  <c r="BJ225" i="21"/>
  <c r="BJ224" i="21"/>
  <c r="BJ223" i="21"/>
  <c r="BJ222" i="21"/>
  <c r="BJ221" i="21"/>
  <c r="BJ220" i="21"/>
  <c r="BJ219" i="21"/>
  <c r="BJ218" i="21"/>
  <c r="BJ217" i="21"/>
  <c r="BJ216" i="21"/>
  <c r="BJ215" i="21"/>
  <c r="BJ214" i="21"/>
  <c r="BJ213" i="21"/>
  <c r="BJ212" i="21"/>
  <c r="BJ211" i="21"/>
  <c r="BJ210" i="21"/>
  <c r="BJ209" i="21"/>
  <c r="BJ208" i="21"/>
  <c r="BJ207" i="21"/>
  <c r="BJ206" i="21"/>
  <c r="BJ205" i="21"/>
  <c r="BJ204" i="21"/>
  <c r="BJ203" i="21"/>
  <c r="BJ202" i="21"/>
  <c r="BJ201" i="21"/>
  <c r="BJ200" i="21"/>
  <c r="BJ199" i="21"/>
  <c r="BJ198" i="21"/>
  <c r="BJ197" i="21"/>
  <c r="BJ196" i="21"/>
  <c r="BJ195" i="21"/>
  <c r="BJ194" i="21"/>
  <c r="BJ193" i="21"/>
  <c r="BJ192" i="21"/>
  <c r="BJ191" i="21"/>
  <c r="BJ190" i="21"/>
  <c r="BJ189" i="21"/>
  <c r="BJ188" i="21"/>
  <c r="BJ187" i="21"/>
  <c r="BJ186" i="21"/>
  <c r="BJ185" i="21"/>
  <c r="BJ184" i="21"/>
  <c r="BJ183" i="21"/>
  <c r="BJ182" i="21"/>
  <c r="BJ181" i="21"/>
  <c r="BJ180" i="21"/>
  <c r="BJ179" i="21"/>
  <c r="BJ178" i="21"/>
  <c r="BJ177" i="21"/>
  <c r="BJ176" i="21"/>
  <c r="BJ175" i="21"/>
  <c r="BJ174" i="21"/>
  <c r="BJ173" i="21"/>
  <c r="BJ172" i="21"/>
  <c r="BJ171" i="21"/>
  <c r="BJ170" i="21"/>
  <c r="BJ169" i="21"/>
  <c r="BJ168" i="21"/>
  <c r="BJ167" i="21"/>
  <c r="BJ166" i="21"/>
  <c r="BJ165" i="21"/>
  <c r="BJ164" i="21"/>
  <c r="BJ163" i="21"/>
  <c r="BJ162" i="21"/>
  <c r="BJ161" i="21"/>
  <c r="BJ160" i="21"/>
  <c r="BJ159" i="21"/>
  <c r="BJ158" i="21"/>
  <c r="BJ157" i="21"/>
  <c r="BJ156" i="21"/>
  <c r="BJ155" i="21"/>
  <c r="BJ154" i="21"/>
  <c r="BJ153" i="21"/>
  <c r="BJ152" i="21"/>
  <c r="BJ151" i="21"/>
  <c r="BJ150" i="21"/>
  <c r="BJ149" i="21"/>
  <c r="BJ148" i="21"/>
  <c r="BJ147" i="21"/>
  <c r="BJ146" i="21"/>
  <c r="BJ145" i="21"/>
  <c r="BJ144" i="21"/>
  <c r="BJ143" i="21"/>
  <c r="BJ142" i="21"/>
  <c r="BJ141" i="21"/>
  <c r="BJ140" i="21"/>
  <c r="BJ139" i="21"/>
  <c r="BJ138" i="21"/>
  <c r="BJ137" i="21"/>
  <c r="BJ136" i="21"/>
  <c r="BJ135" i="21"/>
  <c r="BJ134" i="21"/>
  <c r="BJ133" i="21"/>
  <c r="BJ132" i="21"/>
  <c r="BJ131" i="21"/>
  <c r="BJ130" i="21"/>
  <c r="BJ129" i="21"/>
  <c r="BJ128" i="21"/>
  <c r="BJ127" i="21"/>
  <c r="BJ126" i="21"/>
  <c r="BJ125" i="21"/>
  <c r="BJ124" i="21"/>
  <c r="BJ123" i="21"/>
  <c r="BJ122" i="21"/>
  <c r="BJ121" i="21"/>
  <c r="BJ120" i="21"/>
  <c r="BJ119" i="21"/>
  <c r="BJ118" i="21"/>
  <c r="BJ117" i="21"/>
  <c r="BJ116" i="21"/>
  <c r="BJ115" i="21"/>
  <c r="BJ114" i="21"/>
  <c r="BJ113" i="21"/>
  <c r="BJ112" i="21"/>
  <c r="BJ111" i="21"/>
  <c r="BJ110" i="21"/>
  <c r="BJ109" i="21"/>
  <c r="BJ108" i="21"/>
  <c r="BJ107" i="21"/>
  <c r="BJ106" i="21"/>
  <c r="BJ105" i="21"/>
  <c r="BJ104" i="21"/>
  <c r="BJ103" i="21"/>
  <c r="BJ102" i="21"/>
  <c r="BJ101" i="21"/>
  <c r="BJ100" i="21"/>
  <c r="BJ99" i="21"/>
  <c r="BJ98" i="21"/>
  <c r="BJ97" i="21"/>
  <c r="BJ96" i="21"/>
  <c r="BJ95" i="21"/>
  <c r="BJ94" i="21"/>
  <c r="BJ93" i="21"/>
  <c r="BJ92" i="21"/>
  <c r="BJ91" i="21"/>
  <c r="BJ90" i="21"/>
  <c r="BJ89" i="21"/>
  <c r="BJ88" i="21"/>
  <c r="BJ87" i="21"/>
  <c r="BJ86" i="21"/>
  <c r="BJ85" i="21"/>
  <c r="BJ84" i="21"/>
  <c r="BJ83" i="21"/>
  <c r="BJ82" i="21"/>
  <c r="BJ81" i="21"/>
  <c r="BJ80" i="21"/>
  <c r="BJ79" i="21"/>
  <c r="BJ78" i="21"/>
  <c r="BJ77" i="21"/>
  <c r="BJ76" i="21"/>
  <c r="BJ75" i="21"/>
  <c r="BJ74" i="21"/>
  <c r="BJ73" i="21"/>
  <c r="BJ72" i="21"/>
  <c r="BJ71" i="21"/>
  <c r="BJ70" i="21"/>
  <c r="BJ69" i="21"/>
  <c r="BJ68" i="21"/>
  <c r="BJ67" i="21"/>
  <c r="BJ66" i="21"/>
  <c r="BJ65" i="21"/>
  <c r="BJ64" i="21"/>
  <c r="BJ63" i="21"/>
  <c r="BJ62" i="21"/>
  <c r="BJ61" i="21"/>
  <c r="BJ60" i="21"/>
  <c r="BJ59" i="21"/>
  <c r="BJ58" i="21"/>
  <c r="BJ57" i="21"/>
  <c r="BJ56" i="21"/>
  <c r="BJ55" i="21"/>
  <c r="BJ54" i="21"/>
  <c r="BJ53" i="21"/>
  <c r="BJ52" i="21"/>
  <c r="BJ51" i="21"/>
  <c r="BJ50" i="21"/>
  <c r="BJ49" i="21"/>
  <c r="BJ48" i="21"/>
  <c r="BJ47" i="21"/>
  <c r="BJ46" i="21"/>
  <c r="BJ45" i="21"/>
  <c r="BJ44" i="21"/>
  <c r="BJ43" i="21"/>
  <c r="BJ42" i="21"/>
  <c r="BJ41" i="21"/>
  <c r="BJ40" i="21"/>
  <c r="BJ39" i="21"/>
  <c r="BJ38" i="21"/>
  <c r="BJ37" i="21"/>
  <c r="BJ36" i="21"/>
  <c r="BJ35" i="21"/>
  <c r="BJ34" i="21"/>
  <c r="BJ33" i="21"/>
  <c r="BJ32" i="21"/>
  <c r="BJ31" i="21"/>
  <c r="BJ30" i="21"/>
  <c r="BJ29" i="21"/>
  <c r="BJ28" i="21"/>
  <c r="BJ27" i="21"/>
  <c r="BJ26" i="21"/>
  <c r="BJ25" i="21"/>
  <c r="BJ24" i="21"/>
  <c r="BJ23" i="21"/>
  <c r="BJ22" i="21"/>
  <c r="BJ21" i="21"/>
  <c r="BJ20" i="21"/>
  <c r="BJ19" i="21"/>
  <c r="BJ18" i="21"/>
  <c r="BJ17" i="21"/>
  <c r="BJ16" i="21"/>
  <c r="BJ15" i="21"/>
  <c r="BJ14" i="21"/>
  <c r="BJ13" i="21"/>
  <c r="BJ12" i="21"/>
  <c r="BJ11" i="21"/>
  <c r="BJ10" i="21"/>
  <c r="BF616" i="21"/>
  <c r="BF615" i="21"/>
  <c r="BF614" i="21"/>
  <c r="BF613" i="21"/>
  <c r="BF612" i="21"/>
  <c r="BF611" i="21"/>
  <c r="BF610" i="21"/>
  <c r="BF609" i="21"/>
  <c r="BF608" i="21"/>
  <c r="BF607" i="21"/>
  <c r="BF606" i="21"/>
  <c r="BF605" i="21"/>
  <c r="BF604" i="21"/>
  <c r="BF603" i="21"/>
  <c r="BF602" i="21"/>
  <c r="BF601" i="21"/>
  <c r="BF600" i="21"/>
  <c r="BF599" i="21"/>
  <c r="BF598" i="21"/>
  <c r="BF597" i="21"/>
  <c r="BF596" i="21"/>
  <c r="BF595" i="21"/>
  <c r="BF594" i="21"/>
  <c r="BF593" i="21"/>
  <c r="BF592" i="21"/>
  <c r="BF591" i="21"/>
  <c r="BF590" i="21"/>
  <c r="BF589" i="21"/>
  <c r="BF588" i="21"/>
  <c r="BF587" i="21"/>
  <c r="BF586" i="21"/>
  <c r="BF585" i="21"/>
  <c r="BF584" i="21"/>
  <c r="BF583" i="21"/>
  <c r="BF582" i="21"/>
  <c r="BF581" i="21"/>
  <c r="BF580" i="21"/>
  <c r="BF579" i="21"/>
  <c r="BF578" i="21"/>
  <c r="BF577" i="21"/>
  <c r="BF576" i="21"/>
  <c r="BF575" i="21"/>
  <c r="BF574" i="21"/>
  <c r="BF573" i="21"/>
  <c r="BF572" i="21"/>
  <c r="BF571" i="21"/>
  <c r="BF570" i="21"/>
  <c r="BF569" i="21"/>
  <c r="BF568" i="21"/>
  <c r="BF567" i="21"/>
  <c r="BF566" i="21"/>
  <c r="BF565" i="21"/>
  <c r="BF564" i="21"/>
  <c r="BF563" i="21"/>
  <c r="BF562" i="21"/>
  <c r="BF561" i="21"/>
  <c r="BF560" i="21"/>
  <c r="BF559" i="21"/>
  <c r="BF558" i="21"/>
  <c r="BF557" i="21"/>
  <c r="BF556" i="21"/>
  <c r="BF555" i="21"/>
  <c r="BF554" i="21"/>
  <c r="BF553" i="21"/>
  <c r="BF552" i="21"/>
  <c r="BF551" i="21"/>
  <c r="BF550" i="21"/>
  <c r="BF549" i="21"/>
  <c r="BF548" i="21"/>
  <c r="BF547" i="21"/>
  <c r="BF546" i="21"/>
  <c r="BF545" i="21"/>
  <c r="BF544" i="21"/>
  <c r="BF543" i="21"/>
  <c r="BF542" i="21"/>
  <c r="BF541" i="21"/>
  <c r="BF540" i="21"/>
  <c r="BF539" i="21"/>
  <c r="BF538" i="21"/>
  <c r="BF537" i="21"/>
  <c r="BF536" i="21"/>
  <c r="BF535" i="21"/>
  <c r="BF534" i="21"/>
  <c r="BF533" i="21"/>
  <c r="BF532" i="21"/>
  <c r="BF531" i="21"/>
  <c r="BF530" i="21"/>
  <c r="BF529" i="21"/>
  <c r="BF528" i="21"/>
  <c r="BF527" i="21"/>
  <c r="BF526" i="21"/>
  <c r="BF525" i="21"/>
  <c r="BF524" i="21"/>
  <c r="BF523" i="21"/>
  <c r="BF522" i="21"/>
  <c r="BF521" i="21"/>
  <c r="BF520" i="21"/>
  <c r="BF519" i="21"/>
  <c r="BF518" i="21"/>
  <c r="BF517" i="21"/>
  <c r="BF516" i="21"/>
  <c r="BF515" i="21"/>
  <c r="BF514" i="21"/>
  <c r="BF513" i="21"/>
  <c r="BF512" i="21"/>
  <c r="BF511" i="21"/>
  <c r="BF510" i="21"/>
  <c r="BF509" i="21"/>
  <c r="BF508" i="21"/>
  <c r="BF507" i="21"/>
  <c r="BF506" i="21"/>
  <c r="BF505" i="21"/>
  <c r="BF504" i="21"/>
  <c r="BF503" i="21"/>
  <c r="BF502" i="21"/>
  <c r="BF501" i="21"/>
  <c r="BF500" i="21"/>
  <c r="BF499" i="21"/>
  <c r="BF498" i="21"/>
  <c r="BF497" i="21"/>
  <c r="BF496" i="21"/>
  <c r="BF495" i="21"/>
  <c r="BF494" i="21"/>
  <c r="BF493" i="21"/>
  <c r="BF492" i="21"/>
  <c r="BF491" i="21"/>
  <c r="BF490" i="21"/>
  <c r="BF489" i="21"/>
  <c r="BF488" i="21"/>
  <c r="BF487" i="21"/>
  <c r="BF486" i="21"/>
  <c r="BF485" i="21"/>
  <c r="BF484" i="21"/>
  <c r="BF483" i="21"/>
  <c r="BF482" i="21"/>
  <c r="BF481" i="21"/>
  <c r="BF480" i="21"/>
  <c r="BF479" i="21"/>
  <c r="BF478" i="21"/>
  <c r="BF477" i="21"/>
  <c r="BF476" i="21"/>
  <c r="BF475" i="21"/>
  <c r="BF474" i="21"/>
  <c r="BF473" i="21"/>
  <c r="BF472" i="21"/>
  <c r="BF471" i="21"/>
  <c r="BF470" i="21"/>
  <c r="BF469" i="21"/>
  <c r="BF468" i="21"/>
  <c r="BF467" i="21"/>
  <c r="BF466" i="21"/>
  <c r="BF465" i="21"/>
  <c r="BF464" i="21"/>
  <c r="BF463" i="21"/>
  <c r="BF462" i="21"/>
  <c r="BF461" i="21"/>
  <c r="BF460" i="21"/>
  <c r="BF459" i="21"/>
  <c r="BF458" i="21"/>
  <c r="BF457" i="21"/>
  <c r="BF456" i="21"/>
  <c r="BF455" i="21"/>
  <c r="BF454" i="21"/>
  <c r="BF453" i="21"/>
  <c r="BF452" i="21"/>
  <c r="BF451" i="21"/>
  <c r="BF450" i="21"/>
  <c r="BF449" i="21"/>
  <c r="BF448" i="21"/>
  <c r="BF447" i="21"/>
  <c r="BF446" i="21"/>
  <c r="BF445" i="21"/>
  <c r="BF444" i="21"/>
  <c r="BF443" i="21"/>
  <c r="BF442" i="21"/>
  <c r="BF441" i="21"/>
  <c r="BF440" i="21"/>
  <c r="BF439" i="21"/>
  <c r="BF438" i="21"/>
  <c r="BF437" i="21"/>
  <c r="BF436" i="21"/>
  <c r="BF435" i="21"/>
  <c r="BF434" i="21"/>
  <c r="BF433" i="21"/>
  <c r="BF432" i="21"/>
  <c r="BF431" i="21"/>
  <c r="BF430" i="21"/>
  <c r="BF429" i="21"/>
  <c r="BF428" i="21"/>
  <c r="BF427" i="21"/>
  <c r="BF426" i="21"/>
  <c r="BF425" i="21"/>
  <c r="BF424" i="21"/>
  <c r="BF423" i="21"/>
  <c r="BF422" i="21"/>
  <c r="BF421" i="21"/>
  <c r="BF420" i="21"/>
  <c r="BF419" i="21"/>
  <c r="BF418" i="21"/>
  <c r="BF417" i="21"/>
  <c r="BF416" i="21"/>
  <c r="BF415" i="21"/>
  <c r="BF414" i="21"/>
  <c r="BF413" i="21"/>
  <c r="BF412" i="21"/>
  <c r="BF411" i="21"/>
  <c r="BF410" i="21"/>
  <c r="BF409" i="21"/>
  <c r="BF408" i="21"/>
  <c r="BF407" i="21"/>
  <c r="BF406" i="21"/>
  <c r="BF405" i="21"/>
  <c r="BF404" i="21"/>
  <c r="BF403" i="21"/>
  <c r="BF402" i="21"/>
  <c r="BF401" i="21"/>
  <c r="BF400" i="21"/>
  <c r="BF399" i="21"/>
  <c r="BF398" i="21"/>
  <c r="BF397" i="21"/>
  <c r="BF396" i="21"/>
  <c r="BF395" i="21"/>
  <c r="BF394" i="21"/>
  <c r="BF393" i="21"/>
  <c r="BF392" i="21"/>
  <c r="BF391" i="21"/>
  <c r="BF390" i="21"/>
  <c r="BF389" i="21"/>
  <c r="BF388" i="21"/>
  <c r="BF387" i="21"/>
  <c r="BF386" i="21"/>
  <c r="BF385" i="21"/>
  <c r="BF384" i="21"/>
  <c r="BF383" i="21"/>
  <c r="BF382" i="21"/>
  <c r="BF381" i="21"/>
  <c r="BF380" i="21"/>
  <c r="BF379" i="21"/>
  <c r="BF378" i="21"/>
  <c r="BF377" i="21"/>
  <c r="BF376" i="21"/>
  <c r="BF375" i="21"/>
  <c r="BF374" i="21"/>
  <c r="BF373" i="21"/>
  <c r="BF372" i="21"/>
  <c r="BF371" i="21"/>
  <c r="BF370" i="21"/>
  <c r="BF369" i="21"/>
  <c r="BF368" i="21"/>
  <c r="BF367" i="21"/>
  <c r="BF366" i="21"/>
  <c r="BF365" i="21"/>
  <c r="BF364" i="21"/>
  <c r="BF363" i="21"/>
  <c r="BF362" i="21"/>
  <c r="BF361" i="21"/>
  <c r="BF360" i="21"/>
  <c r="BF359" i="21"/>
  <c r="BF358" i="21"/>
  <c r="BF357" i="21"/>
  <c r="BF356" i="21"/>
  <c r="BF355" i="21"/>
  <c r="BF354" i="21"/>
  <c r="BF353" i="21"/>
  <c r="BF352" i="21"/>
  <c r="BF351" i="21"/>
  <c r="BF350" i="21"/>
  <c r="BF349" i="21"/>
  <c r="BF348" i="21"/>
  <c r="BF347" i="21"/>
  <c r="BF346" i="21"/>
  <c r="BF345" i="21"/>
  <c r="BF344" i="21"/>
  <c r="BF343" i="21"/>
  <c r="BF342" i="21"/>
  <c r="BF341" i="21"/>
  <c r="BF340" i="21"/>
  <c r="BF339" i="21"/>
  <c r="BF338" i="21"/>
  <c r="BF337" i="21"/>
  <c r="BF336" i="21"/>
  <c r="BF335" i="21"/>
  <c r="BF334" i="21"/>
  <c r="BF333" i="21"/>
  <c r="BF332" i="21"/>
  <c r="BF331" i="21"/>
  <c r="BF330" i="21"/>
  <c r="BF329" i="21"/>
  <c r="BF328" i="21"/>
  <c r="BF327" i="21"/>
  <c r="BF326" i="21"/>
  <c r="BF325" i="21"/>
  <c r="BF324" i="21"/>
  <c r="BF323" i="21"/>
  <c r="BF322" i="21"/>
  <c r="BF321" i="21"/>
  <c r="BF320" i="21"/>
  <c r="BF319" i="21"/>
  <c r="BF318" i="21"/>
  <c r="BF317" i="21"/>
  <c r="BF316" i="21"/>
  <c r="BF315" i="21"/>
  <c r="BF314" i="21"/>
  <c r="BF313" i="21"/>
  <c r="BF312" i="21"/>
  <c r="BF311" i="21"/>
  <c r="BF310" i="21"/>
  <c r="BF309" i="21"/>
  <c r="BF308" i="21"/>
  <c r="BF307" i="21"/>
  <c r="BF306" i="21"/>
  <c r="BF305" i="21"/>
  <c r="BF304" i="21"/>
  <c r="BF303" i="21"/>
  <c r="BF302" i="21"/>
  <c r="BF301" i="21"/>
  <c r="BF300" i="21"/>
  <c r="BF299" i="21"/>
  <c r="BF298" i="21"/>
  <c r="BF297" i="21"/>
  <c r="BF296" i="21"/>
  <c r="BF295" i="21"/>
  <c r="BF294" i="21"/>
  <c r="BF293" i="21"/>
  <c r="BF292" i="21"/>
  <c r="BF291" i="21"/>
  <c r="BF290" i="21"/>
  <c r="BF289" i="21"/>
  <c r="BF288" i="21"/>
  <c r="BF287" i="21"/>
  <c r="BF286" i="21"/>
  <c r="BF285" i="21"/>
  <c r="BF284" i="21"/>
  <c r="BF283" i="21"/>
  <c r="BF282" i="21"/>
  <c r="BF281" i="21"/>
  <c r="BF280" i="21"/>
  <c r="BF279" i="21"/>
  <c r="BF278" i="21"/>
  <c r="BF277" i="21"/>
  <c r="BF276" i="21"/>
  <c r="BF275" i="21"/>
  <c r="BF274" i="21"/>
  <c r="BF273" i="21"/>
  <c r="BF272" i="21"/>
  <c r="BF271" i="21"/>
  <c r="BF270" i="21"/>
  <c r="BF269" i="21"/>
  <c r="BF268" i="21"/>
  <c r="BF267" i="21"/>
  <c r="BF266" i="21"/>
  <c r="BF265" i="21"/>
  <c r="BF264" i="21"/>
  <c r="BF263" i="21"/>
  <c r="BF262" i="21"/>
  <c r="BF261" i="21"/>
  <c r="BF260" i="21"/>
  <c r="BF259" i="21"/>
  <c r="BF258" i="21"/>
  <c r="BF257" i="21"/>
  <c r="BF256" i="21"/>
  <c r="BF255" i="21"/>
  <c r="BF254" i="21"/>
  <c r="BF253" i="21"/>
  <c r="BF252" i="21"/>
  <c r="BF251" i="21"/>
  <c r="BF250" i="21"/>
  <c r="BF249" i="21"/>
  <c r="BF248" i="21"/>
  <c r="BF247" i="21"/>
  <c r="BF246" i="21"/>
  <c r="BF245" i="21"/>
  <c r="BF244" i="21"/>
  <c r="BF243" i="21"/>
  <c r="BF242" i="21"/>
  <c r="BF241" i="21"/>
  <c r="BF240" i="21"/>
  <c r="BF239" i="21"/>
  <c r="BF238" i="21"/>
  <c r="BF237" i="21"/>
  <c r="BF236" i="21"/>
  <c r="BF235" i="21"/>
  <c r="BF234" i="21"/>
  <c r="BF233" i="21"/>
  <c r="BF232" i="21"/>
  <c r="BF231" i="21"/>
  <c r="BF230" i="21"/>
  <c r="BF229" i="21"/>
  <c r="BF228" i="21"/>
  <c r="BF227" i="21"/>
  <c r="BF226" i="21"/>
  <c r="BF225" i="21"/>
  <c r="BF224" i="21"/>
  <c r="BF223" i="21"/>
  <c r="BF222" i="21"/>
  <c r="BF221" i="21"/>
  <c r="BF220" i="21"/>
  <c r="BF219" i="21"/>
  <c r="BF218" i="21"/>
  <c r="BF217" i="21"/>
  <c r="BF216" i="21"/>
  <c r="BF215" i="21"/>
  <c r="BF214" i="21"/>
  <c r="BF213" i="21"/>
  <c r="BF212" i="21"/>
  <c r="BF211" i="21"/>
  <c r="BF210" i="21"/>
  <c r="BF209" i="21"/>
  <c r="BF208" i="21"/>
  <c r="BF207" i="21"/>
  <c r="BF206" i="21"/>
  <c r="BF205" i="21"/>
  <c r="BF204" i="21"/>
  <c r="BF203" i="21"/>
  <c r="BF202" i="21"/>
  <c r="BF201" i="21"/>
  <c r="BF200" i="21"/>
  <c r="BF199" i="21"/>
  <c r="BF198" i="21"/>
  <c r="BF197" i="21"/>
  <c r="BF196" i="21"/>
  <c r="BF195" i="21"/>
  <c r="BF194" i="21"/>
  <c r="BF193" i="21"/>
  <c r="BF192" i="21"/>
  <c r="BF191" i="21"/>
  <c r="BF190" i="21"/>
  <c r="BF189" i="21"/>
  <c r="BF188" i="21"/>
  <c r="BF187" i="21"/>
  <c r="BF186" i="21"/>
  <c r="BF185" i="21"/>
  <c r="BF184" i="21"/>
  <c r="BF183" i="21"/>
  <c r="BF182" i="21"/>
  <c r="BF181" i="21"/>
  <c r="BF180" i="21"/>
  <c r="BF179" i="21"/>
  <c r="BF178" i="21"/>
  <c r="BF177" i="21"/>
  <c r="BF176" i="21"/>
  <c r="BF175" i="21"/>
  <c r="BF174" i="21"/>
  <c r="BF173" i="21"/>
  <c r="BF172" i="21"/>
  <c r="BF171" i="21"/>
  <c r="BF170" i="21"/>
  <c r="BF169" i="21"/>
  <c r="BF168" i="21"/>
  <c r="BF167" i="21"/>
  <c r="BF166" i="21"/>
  <c r="BF165" i="21"/>
  <c r="BF164" i="21"/>
  <c r="BF163" i="21"/>
  <c r="BF162" i="21"/>
  <c r="BF161" i="21"/>
  <c r="BF160" i="21"/>
  <c r="BF159" i="21"/>
  <c r="BF158" i="21"/>
  <c r="BF157" i="21"/>
  <c r="BF156" i="21"/>
  <c r="BF155" i="21"/>
  <c r="BF154" i="21"/>
  <c r="BF153" i="21"/>
  <c r="BF152" i="21"/>
  <c r="BF151" i="21"/>
  <c r="BF150" i="21"/>
  <c r="BF149" i="21"/>
  <c r="BF148" i="21"/>
  <c r="BF147" i="21"/>
  <c r="BF146" i="21"/>
  <c r="BF145" i="21"/>
  <c r="BF144" i="21"/>
  <c r="BF143" i="21"/>
  <c r="BF142" i="21"/>
  <c r="BF141" i="21"/>
  <c r="BF140" i="21"/>
  <c r="BF139" i="21"/>
  <c r="BF138" i="21"/>
  <c r="BF137" i="21"/>
  <c r="BF136" i="21"/>
  <c r="BF135" i="21"/>
  <c r="BF134" i="21"/>
  <c r="BF133" i="21"/>
  <c r="BF132" i="21"/>
  <c r="BF131" i="21"/>
  <c r="BF130" i="21"/>
  <c r="BF129" i="21"/>
  <c r="BF128" i="21"/>
  <c r="BF127" i="21"/>
  <c r="BF126" i="21"/>
  <c r="BF125" i="21"/>
  <c r="BF124" i="21"/>
  <c r="BF123" i="21"/>
  <c r="BF122" i="21"/>
  <c r="BF121" i="21"/>
  <c r="BF120" i="21"/>
  <c r="BF119" i="21"/>
  <c r="BF118" i="21"/>
  <c r="BF117" i="21"/>
  <c r="BF116" i="21"/>
  <c r="BF115" i="21"/>
  <c r="BF114" i="21"/>
  <c r="BF113" i="21"/>
  <c r="BF112" i="21"/>
  <c r="BF111" i="21"/>
  <c r="BF110" i="21"/>
  <c r="BF109" i="21"/>
  <c r="BF108" i="21"/>
  <c r="BF107" i="21"/>
  <c r="BF106" i="21"/>
  <c r="BF105" i="21"/>
  <c r="BF104" i="21"/>
  <c r="BF103" i="21"/>
  <c r="BF102" i="21"/>
  <c r="BF101" i="21"/>
  <c r="BF100" i="21"/>
  <c r="BF99" i="21"/>
  <c r="BF98" i="21"/>
  <c r="BF97" i="21"/>
  <c r="BF96" i="21"/>
  <c r="BF95" i="21"/>
  <c r="BF94" i="21"/>
  <c r="BF93" i="21"/>
  <c r="BF92" i="21"/>
  <c r="BF91" i="21"/>
  <c r="BF90" i="21"/>
  <c r="BF89" i="21"/>
  <c r="BF88" i="21"/>
  <c r="BF87" i="21"/>
  <c r="BF86" i="21"/>
  <c r="BF85" i="21"/>
  <c r="BF84" i="21"/>
  <c r="BF83" i="21"/>
  <c r="BF82" i="21"/>
  <c r="BF81" i="21"/>
  <c r="BF80" i="21"/>
  <c r="BF79" i="21"/>
  <c r="BF78" i="21"/>
  <c r="BF77" i="21"/>
  <c r="BF76" i="21"/>
  <c r="BF75" i="21"/>
  <c r="BF74" i="21"/>
  <c r="BF73" i="21"/>
  <c r="BF72" i="21"/>
  <c r="BF71" i="21"/>
  <c r="BF70" i="21"/>
  <c r="BF69" i="21"/>
  <c r="BF68" i="21"/>
  <c r="BF67" i="21"/>
  <c r="BF66" i="21"/>
  <c r="BF65" i="21"/>
  <c r="BF64" i="21"/>
  <c r="BF63" i="21"/>
  <c r="BF62" i="21"/>
  <c r="BF61" i="21"/>
  <c r="BF60" i="21"/>
  <c r="BF59" i="21"/>
  <c r="BF58" i="21"/>
  <c r="BF57" i="21"/>
  <c r="BF56" i="21"/>
  <c r="BF55" i="21"/>
  <c r="BF54" i="21"/>
  <c r="BF53" i="21"/>
  <c r="BF52" i="21"/>
  <c r="BF51" i="21"/>
  <c r="BF50" i="21"/>
  <c r="BF49" i="21"/>
  <c r="BF48" i="21"/>
  <c r="BF47" i="21"/>
  <c r="BF46" i="21"/>
  <c r="BF45" i="21"/>
  <c r="BF44" i="21"/>
  <c r="BF43" i="21"/>
  <c r="BF42" i="21"/>
  <c r="BF41" i="21"/>
  <c r="BF40" i="21"/>
  <c r="BF39" i="21"/>
  <c r="BF38" i="21"/>
  <c r="BF37" i="21"/>
  <c r="BF36" i="21"/>
  <c r="BF35" i="21"/>
  <c r="BF34" i="21"/>
  <c r="BF33" i="21"/>
  <c r="BF32" i="21"/>
  <c r="BF31" i="21"/>
  <c r="BF30" i="21"/>
  <c r="BF29" i="21"/>
  <c r="BF28" i="21"/>
  <c r="BF27" i="21"/>
  <c r="BF26" i="21"/>
  <c r="BF25" i="21"/>
  <c r="BF24" i="21"/>
  <c r="BF23" i="21"/>
  <c r="BF22" i="21"/>
  <c r="BF21" i="21"/>
  <c r="BF20" i="21"/>
  <c r="BF19" i="21"/>
  <c r="BF18" i="21"/>
  <c r="BF17" i="21"/>
  <c r="BF16" i="21"/>
  <c r="BF15" i="21"/>
  <c r="BF14" i="21"/>
  <c r="BF13" i="21"/>
  <c r="BF12" i="21"/>
  <c r="BF11" i="21"/>
  <c r="BF10" i="21"/>
  <c r="AY616" i="21"/>
  <c r="AY615" i="21"/>
  <c r="AY614" i="21"/>
  <c r="AY613" i="21"/>
  <c r="AY612" i="21"/>
  <c r="AY611" i="21"/>
  <c r="AY610" i="21"/>
  <c r="AY609" i="21"/>
  <c r="AY608" i="21"/>
  <c r="AY607" i="21"/>
  <c r="AY606" i="21"/>
  <c r="AY605" i="21"/>
  <c r="AY604" i="21"/>
  <c r="AY603" i="21"/>
  <c r="AY602" i="21"/>
  <c r="AY601" i="21"/>
  <c r="AY600" i="21"/>
  <c r="AY599" i="21"/>
  <c r="AY598" i="21"/>
  <c r="AY597" i="21"/>
  <c r="AY596" i="21"/>
  <c r="AY595" i="21"/>
  <c r="AY594" i="21"/>
  <c r="AY593" i="21"/>
  <c r="AY592" i="21"/>
  <c r="AY591" i="21"/>
  <c r="AY590" i="21"/>
  <c r="AY589" i="21"/>
  <c r="AY588" i="21"/>
  <c r="AY587" i="21"/>
  <c r="AY586" i="21"/>
  <c r="AY585" i="21"/>
  <c r="AY584" i="21"/>
  <c r="AY583" i="21"/>
  <c r="AY582" i="21"/>
  <c r="AY581" i="21"/>
  <c r="AY580" i="21"/>
  <c r="AY579" i="21"/>
  <c r="AY578" i="21"/>
  <c r="AY577" i="21"/>
  <c r="AY576" i="21"/>
  <c r="AY575" i="21"/>
  <c r="AY574" i="21"/>
  <c r="AY573" i="21"/>
  <c r="AY572" i="21"/>
  <c r="AY571" i="21"/>
  <c r="AY570" i="21"/>
  <c r="AY569" i="21"/>
  <c r="AY568" i="21"/>
  <c r="AY567" i="21"/>
  <c r="AY566" i="21"/>
  <c r="AY565" i="21"/>
  <c r="AY564" i="21"/>
  <c r="AY563" i="21"/>
  <c r="AY562" i="21"/>
  <c r="AY561" i="21"/>
  <c r="AY560" i="21"/>
  <c r="AY559" i="21"/>
  <c r="AY558" i="21"/>
  <c r="AY557" i="21"/>
  <c r="AY556" i="21"/>
  <c r="AY555" i="21"/>
  <c r="AY554" i="21"/>
  <c r="AY553" i="21"/>
  <c r="AY552" i="21"/>
  <c r="AY551" i="21"/>
  <c r="AY550" i="21"/>
  <c r="AY549" i="21"/>
  <c r="AY548" i="21"/>
  <c r="AY547" i="21"/>
  <c r="AY546" i="21"/>
  <c r="AY545" i="21"/>
  <c r="AY544" i="21"/>
  <c r="AY543" i="21"/>
  <c r="AY542" i="21"/>
  <c r="AY541" i="21"/>
  <c r="AY540" i="21"/>
  <c r="AY539" i="21"/>
  <c r="AY538" i="21"/>
  <c r="AY537" i="21"/>
  <c r="AY536" i="21"/>
  <c r="AY535" i="21"/>
  <c r="AY534" i="21"/>
  <c r="AY533" i="21"/>
  <c r="AY532" i="21"/>
  <c r="AY531" i="21"/>
  <c r="AY530" i="21"/>
  <c r="AY529" i="21"/>
  <c r="AY528" i="21"/>
  <c r="AY527" i="21"/>
  <c r="AY526" i="21"/>
  <c r="AY525" i="21"/>
  <c r="AY524" i="21"/>
  <c r="AY523" i="21"/>
  <c r="AY522" i="21"/>
  <c r="AY521" i="21"/>
  <c r="AY520" i="21"/>
  <c r="AY519" i="21"/>
  <c r="AY518" i="21"/>
  <c r="AY517" i="21"/>
  <c r="AY516" i="21"/>
  <c r="AY515" i="21"/>
  <c r="AY514" i="21"/>
  <c r="AY513" i="21"/>
  <c r="AY512" i="21"/>
  <c r="AY511" i="21"/>
  <c r="AY510" i="21"/>
  <c r="AY509" i="21"/>
  <c r="AY508" i="21"/>
  <c r="AY507" i="21"/>
  <c r="AY506" i="21"/>
  <c r="AY505" i="21"/>
  <c r="AY504" i="21"/>
  <c r="AY503" i="21"/>
  <c r="AY502" i="21"/>
  <c r="AY501" i="21"/>
  <c r="AY500" i="21"/>
  <c r="AY499" i="21"/>
  <c r="AY498" i="21"/>
  <c r="AY497" i="21"/>
  <c r="AY496" i="21"/>
  <c r="AY495" i="21"/>
  <c r="AY494" i="21"/>
  <c r="AY493" i="21"/>
  <c r="AY492" i="21"/>
  <c r="AY491" i="21"/>
  <c r="AY490" i="21"/>
  <c r="AY489" i="21"/>
  <c r="AY488" i="21"/>
  <c r="AY487" i="21"/>
  <c r="AY486" i="21"/>
  <c r="AY485" i="21"/>
  <c r="AY484" i="21"/>
  <c r="AY483" i="21"/>
  <c r="AY482" i="21"/>
  <c r="AY481" i="21"/>
  <c r="AY480" i="21"/>
  <c r="AY479" i="21"/>
  <c r="AY478" i="21"/>
  <c r="AY477" i="21"/>
  <c r="AY476" i="21"/>
  <c r="AY475" i="21"/>
  <c r="AY474" i="21"/>
  <c r="AY473" i="21"/>
  <c r="AY472" i="21"/>
  <c r="AY471" i="21"/>
  <c r="AY470" i="21"/>
  <c r="AY469" i="21"/>
  <c r="AY468" i="21"/>
  <c r="AY467" i="21"/>
  <c r="AY466" i="21"/>
  <c r="AY465" i="21"/>
  <c r="AY464" i="21"/>
  <c r="AY463" i="21"/>
  <c r="AY462" i="21"/>
  <c r="AY461" i="21"/>
  <c r="AY460" i="21"/>
  <c r="AY459" i="21"/>
  <c r="AY458" i="21"/>
  <c r="AY457" i="21"/>
  <c r="AY456" i="21"/>
  <c r="AY455" i="21"/>
  <c r="AY454" i="21"/>
  <c r="AY453" i="21"/>
  <c r="AY452" i="21"/>
  <c r="AY451" i="21"/>
  <c r="AY450" i="21"/>
  <c r="AY449" i="21"/>
  <c r="AY448" i="21"/>
  <c r="AY447" i="21"/>
  <c r="AY446" i="21"/>
  <c r="AY445" i="21"/>
  <c r="AY444" i="21"/>
  <c r="AY443" i="21"/>
  <c r="AY442" i="21"/>
  <c r="AY441" i="21"/>
  <c r="AY440" i="21"/>
  <c r="AY439" i="21"/>
  <c r="AY438" i="21"/>
  <c r="AY437" i="21"/>
  <c r="AY436" i="21"/>
  <c r="AY435" i="21"/>
  <c r="AY434" i="21"/>
  <c r="AY433" i="21"/>
  <c r="AY432" i="21"/>
  <c r="AY431" i="21"/>
  <c r="AY430" i="21"/>
  <c r="AY429" i="21"/>
  <c r="AY428" i="21"/>
  <c r="AY427" i="21"/>
  <c r="AY426" i="21"/>
  <c r="AY425" i="21"/>
  <c r="AY424" i="21"/>
  <c r="AY423" i="21"/>
  <c r="AY422" i="21"/>
  <c r="AY421" i="21"/>
  <c r="AY420" i="21"/>
  <c r="AY419" i="21"/>
  <c r="AY418" i="21"/>
  <c r="AY417" i="21"/>
  <c r="AY416" i="21"/>
  <c r="AY415" i="21"/>
  <c r="AY414" i="21"/>
  <c r="AY413" i="21"/>
  <c r="AY412" i="21"/>
  <c r="AY411" i="21"/>
  <c r="AY410" i="21"/>
  <c r="AY409" i="21"/>
  <c r="AY408" i="21"/>
  <c r="AY407" i="21"/>
  <c r="AY406" i="21"/>
  <c r="AY405" i="21"/>
  <c r="AY404" i="21"/>
  <c r="AY403" i="21"/>
  <c r="AY402" i="21"/>
  <c r="AY401" i="21"/>
  <c r="AY400" i="21"/>
  <c r="AY399" i="21"/>
  <c r="AY398" i="21"/>
  <c r="AY397" i="21"/>
  <c r="AY396" i="21"/>
  <c r="AY395" i="21"/>
  <c r="AY394" i="21"/>
  <c r="AY393" i="21"/>
  <c r="AY392" i="21"/>
  <c r="AY391" i="21"/>
  <c r="AY390" i="21"/>
  <c r="AY389" i="21"/>
  <c r="AY388" i="21"/>
  <c r="AY387" i="21"/>
  <c r="AY386" i="21"/>
  <c r="AY385" i="21"/>
  <c r="AY384" i="21"/>
  <c r="AY383" i="21"/>
  <c r="AY382" i="21"/>
  <c r="AY381" i="21"/>
  <c r="AY380" i="21"/>
  <c r="AY379" i="21"/>
  <c r="AY378" i="21"/>
  <c r="AY377" i="21"/>
  <c r="AY376" i="21"/>
  <c r="AY375" i="21"/>
  <c r="AY374" i="21"/>
  <c r="AY373" i="21"/>
  <c r="AY372" i="21"/>
  <c r="AY371" i="21"/>
  <c r="AY370" i="21"/>
  <c r="AY369" i="21"/>
  <c r="AY368" i="21"/>
  <c r="AY367" i="21"/>
  <c r="AY366" i="21"/>
  <c r="AY365" i="21"/>
  <c r="AY364" i="21"/>
  <c r="AY363" i="21"/>
  <c r="AY362" i="21"/>
  <c r="AY361" i="21"/>
  <c r="AY360" i="21"/>
  <c r="AY359" i="21"/>
  <c r="AY358" i="21"/>
  <c r="AY357" i="21"/>
  <c r="AY356" i="21"/>
  <c r="AY355" i="21"/>
  <c r="AY354" i="21"/>
  <c r="AY353" i="21"/>
  <c r="AY352" i="21"/>
  <c r="AY351" i="21"/>
  <c r="AY350" i="21"/>
  <c r="AY349" i="21"/>
  <c r="AY348" i="21"/>
  <c r="AY347" i="21"/>
  <c r="AY346" i="21"/>
  <c r="AY345" i="21"/>
  <c r="AY344" i="21"/>
  <c r="AY343" i="21"/>
  <c r="AY342" i="21"/>
  <c r="AY341" i="21"/>
  <c r="AY340" i="21"/>
  <c r="AY339" i="21"/>
  <c r="AY338" i="21"/>
  <c r="AY337" i="21"/>
  <c r="AY336" i="21"/>
  <c r="AY335" i="21"/>
  <c r="AY334" i="21"/>
  <c r="AY333" i="21"/>
  <c r="AY332" i="21"/>
  <c r="AY331" i="21"/>
  <c r="AY330" i="21"/>
  <c r="AY329" i="21"/>
  <c r="AY328" i="21"/>
  <c r="AY327" i="21"/>
  <c r="AY326" i="21"/>
  <c r="AY325" i="21"/>
  <c r="AY324" i="21"/>
  <c r="AY323" i="21"/>
  <c r="AY322" i="21"/>
  <c r="AY321" i="21"/>
  <c r="AY320" i="21"/>
  <c r="AY319" i="21"/>
  <c r="AY318" i="21"/>
  <c r="AY317" i="21"/>
  <c r="AY316" i="21"/>
  <c r="AY315" i="21"/>
  <c r="AY314" i="21"/>
  <c r="AY313" i="21"/>
  <c r="AY312" i="21"/>
  <c r="AY311" i="21"/>
  <c r="AY310" i="21"/>
  <c r="AY309" i="21"/>
  <c r="AY308" i="21"/>
  <c r="AY307" i="21"/>
  <c r="AY306" i="21"/>
  <c r="AY305" i="21"/>
  <c r="AY304" i="21"/>
  <c r="AY303" i="21"/>
  <c r="AY302" i="21"/>
  <c r="AY301" i="21"/>
  <c r="AY300" i="21"/>
  <c r="AY299" i="21"/>
  <c r="AY298" i="21"/>
  <c r="AY297" i="21"/>
  <c r="AY296" i="21"/>
  <c r="AY295" i="21"/>
  <c r="AY294" i="21"/>
  <c r="AY293" i="21"/>
  <c r="AY292" i="21"/>
  <c r="AY291" i="21"/>
  <c r="AY290" i="21"/>
  <c r="AY289" i="21"/>
  <c r="AY288" i="21"/>
  <c r="AY287" i="21"/>
  <c r="AY286" i="21"/>
  <c r="AY285" i="21"/>
  <c r="AY284" i="21"/>
  <c r="AY283" i="21"/>
  <c r="AY282" i="21"/>
  <c r="AY281" i="21"/>
  <c r="AY280" i="21"/>
  <c r="AY279" i="21"/>
  <c r="AY278" i="21"/>
  <c r="AY277" i="21"/>
  <c r="AY276" i="21"/>
  <c r="AY275" i="21"/>
  <c r="AY274" i="21"/>
  <c r="AY273" i="21"/>
  <c r="AY272" i="21"/>
  <c r="AY271" i="21"/>
  <c r="AY270" i="21"/>
  <c r="AY269" i="21"/>
  <c r="AY268" i="21"/>
  <c r="AY267" i="21"/>
  <c r="AY266" i="21"/>
  <c r="AY265" i="21"/>
  <c r="AY264" i="21"/>
  <c r="AY263" i="21"/>
  <c r="AY262" i="21"/>
  <c r="AY261" i="21"/>
  <c r="AY260" i="21"/>
  <c r="AY259" i="21"/>
  <c r="AY258" i="21"/>
  <c r="AY257" i="21"/>
  <c r="AY256" i="21"/>
  <c r="AY255" i="21"/>
  <c r="AY254" i="21"/>
  <c r="AY253" i="21"/>
  <c r="AY252" i="21"/>
  <c r="AY251" i="21"/>
  <c r="AY250" i="21"/>
  <c r="AY249" i="21"/>
  <c r="AY248" i="21"/>
  <c r="AY247" i="21"/>
  <c r="AY246" i="21"/>
  <c r="AY245" i="21"/>
  <c r="AY244" i="21"/>
  <c r="AY243" i="21"/>
  <c r="AY242" i="21"/>
  <c r="AY241" i="21"/>
  <c r="AY240" i="21"/>
  <c r="AY239" i="21"/>
  <c r="AY238" i="21"/>
  <c r="AY237" i="21"/>
  <c r="AY236" i="21"/>
  <c r="AY235" i="21"/>
  <c r="AY234" i="21"/>
  <c r="AY233" i="21"/>
  <c r="AY232" i="21"/>
  <c r="AY231" i="21"/>
  <c r="AY230" i="21"/>
  <c r="AY229" i="21"/>
  <c r="AY228" i="21"/>
  <c r="AY227" i="21"/>
  <c r="AY226" i="21"/>
  <c r="AY225" i="21"/>
  <c r="AY224" i="21"/>
  <c r="AY223" i="21"/>
  <c r="AY222" i="21"/>
  <c r="AY221" i="21"/>
  <c r="AY220" i="21"/>
  <c r="AY219" i="21"/>
  <c r="AY218" i="21"/>
  <c r="AY217" i="21"/>
  <c r="AY216" i="21"/>
  <c r="AY215" i="21"/>
  <c r="AY214" i="21"/>
  <c r="AY213" i="21"/>
  <c r="AY212" i="21"/>
  <c r="AY211" i="21"/>
  <c r="AY210" i="21"/>
  <c r="AY209" i="21"/>
  <c r="AY208" i="21"/>
  <c r="AY207" i="21"/>
  <c r="AY206" i="21"/>
  <c r="AY205" i="21"/>
  <c r="AY204" i="21"/>
  <c r="AY203" i="21"/>
  <c r="AY202" i="21"/>
  <c r="AY201" i="21"/>
  <c r="AY200" i="21"/>
  <c r="AY199" i="21"/>
  <c r="AY198" i="21"/>
  <c r="AY197" i="21"/>
  <c r="AY196" i="21"/>
  <c r="AY195" i="21"/>
  <c r="AY194" i="21"/>
  <c r="AY193" i="21"/>
  <c r="AY192" i="21"/>
  <c r="AY191" i="21"/>
  <c r="AY190" i="21"/>
  <c r="AY189" i="21"/>
  <c r="AY188" i="21"/>
  <c r="AY187" i="21"/>
  <c r="AY186" i="21"/>
  <c r="AY185" i="21"/>
  <c r="AY184" i="21"/>
  <c r="AY183" i="21"/>
  <c r="AY182" i="21"/>
  <c r="AY181" i="21"/>
  <c r="AY180" i="21"/>
  <c r="AY179" i="21"/>
  <c r="AY178" i="21"/>
  <c r="AY177" i="21"/>
  <c r="AY176" i="21"/>
  <c r="AY175" i="21"/>
  <c r="AY174" i="21"/>
  <c r="AY173" i="21"/>
  <c r="AY172" i="21"/>
  <c r="AY171" i="21"/>
  <c r="AY170" i="21"/>
  <c r="AY169" i="21"/>
  <c r="AY168" i="21"/>
  <c r="AY167" i="21"/>
  <c r="AY166" i="21"/>
  <c r="AY165" i="21"/>
  <c r="AY164" i="21"/>
  <c r="AY163" i="21"/>
  <c r="AY162" i="21"/>
  <c r="AY161" i="21"/>
  <c r="AY160" i="21"/>
  <c r="AY159" i="21"/>
  <c r="AY158" i="21"/>
  <c r="AY157" i="21"/>
  <c r="AY156" i="21"/>
  <c r="AY155" i="21"/>
  <c r="AY154" i="21"/>
  <c r="AY153" i="21"/>
  <c r="AY152" i="21"/>
  <c r="AY151" i="21"/>
  <c r="AY150" i="21"/>
  <c r="AY149" i="21"/>
  <c r="AY148" i="21"/>
  <c r="AY147" i="21"/>
  <c r="AY146" i="21"/>
  <c r="AY145" i="21"/>
  <c r="AY144" i="21"/>
  <c r="AY143" i="21"/>
  <c r="AY142" i="21"/>
  <c r="AY141" i="21"/>
  <c r="AY140" i="21"/>
  <c r="AY139" i="21"/>
  <c r="AY138" i="21"/>
  <c r="AY137" i="21"/>
  <c r="AY136" i="21"/>
  <c r="AY135" i="21"/>
  <c r="AY134" i="21"/>
  <c r="AY133" i="21"/>
  <c r="AY132" i="21"/>
  <c r="AY131" i="21"/>
  <c r="AY130" i="21"/>
  <c r="AY129" i="21"/>
  <c r="AY128" i="21"/>
  <c r="AY127" i="21"/>
  <c r="AY126" i="21"/>
  <c r="AY125" i="21"/>
  <c r="AY124" i="21"/>
  <c r="AY123" i="21"/>
  <c r="AY122" i="21"/>
  <c r="AY121" i="21"/>
  <c r="AY120" i="21"/>
  <c r="AY119" i="21"/>
  <c r="AY118" i="21"/>
  <c r="AY117" i="21"/>
  <c r="AY116" i="21"/>
  <c r="AY115" i="21"/>
  <c r="AY114" i="21"/>
  <c r="AY113" i="21"/>
  <c r="AY112" i="21"/>
  <c r="AY111" i="21"/>
  <c r="AY110" i="21"/>
  <c r="AY109" i="21"/>
  <c r="AY108" i="21"/>
  <c r="AY107" i="21"/>
  <c r="AY106" i="21"/>
  <c r="AY105" i="21"/>
  <c r="AY104" i="21"/>
  <c r="AY103" i="21"/>
  <c r="AY102" i="21"/>
  <c r="AY101" i="21"/>
  <c r="AY100" i="21"/>
  <c r="AY99" i="21"/>
  <c r="AY98" i="21"/>
  <c r="AY97" i="21"/>
  <c r="AY96" i="21"/>
  <c r="AY95" i="21"/>
  <c r="AY94" i="21"/>
  <c r="AY93" i="21"/>
  <c r="AY92" i="21"/>
  <c r="AY91" i="21"/>
  <c r="AY90" i="21"/>
  <c r="AY89" i="21"/>
  <c r="AY88" i="21"/>
  <c r="AY87" i="21"/>
  <c r="AY86" i="21"/>
  <c r="AY85" i="21"/>
  <c r="AY84" i="21"/>
  <c r="AY83" i="21"/>
  <c r="AY82" i="21"/>
  <c r="AY81" i="21"/>
  <c r="AY80" i="21"/>
  <c r="AY79" i="21"/>
  <c r="AY78" i="21"/>
  <c r="AY77" i="21"/>
  <c r="AY76" i="21"/>
  <c r="AY75" i="21"/>
  <c r="AY74" i="21"/>
  <c r="AY73" i="21"/>
  <c r="AY72" i="21"/>
  <c r="AY71" i="21"/>
  <c r="AY70" i="21"/>
  <c r="AY69" i="21"/>
  <c r="AY68" i="21"/>
  <c r="AY67" i="21"/>
  <c r="AY66" i="21"/>
  <c r="AY65" i="21"/>
  <c r="AY64" i="21"/>
  <c r="AY63" i="21"/>
  <c r="AY62" i="21"/>
  <c r="AY61" i="21"/>
  <c r="AY60" i="21"/>
  <c r="AY59" i="21"/>
  <c r="AY58" i="21"/>
  <c r="AY57" i="21"/>
  <c r="AY56" i="21"/>
  <c r="AY55" i="21"/>
  <c r="AY54" i="21"/>
  <c r="AY53" i="21"/>
  <c r="AY52" i="21"/>
  <c r="AY51" i="21"/>
  <c r="AY50" i="21"/>
  <c r="AY49" i="21"/>
  <c r="AY48" i="21"/>
  <c r="AY47" i="21"/>
  <c r="AY46" i="21"/>
  <c r="AY45" i="21"/>
  <c r="AY44" i="21"/>
  <c r="AY43" i="21"/>
  <c r="AY42" i="21"/>
  <c r="AY41" i="21"/>
  <c r="AY40" i="21"/>
  <c r="AY39" i="21"/>
  <c r="AY38" i="21"/>
  <c r="AY37" i="21"/>
  <c r="AY36" i="21"/>
  <c r="AY35" i="21"/>
  <c r="AY34" i="21"/>
  <c r="AY33" i="21"/>
  <c r="AY32" i="21"/>
  <c r="AY31" i="21"/>
  <c r="AY30" i="21"/>
  <c r="AY29" i="21"/>
  <c r="AY28" i="21"/>
  <c r="AY27" i="21"/>
  <c r="AY26" i="21"/>
  <c r="AY25" i="21"/>
  <c r="AY24" i="21"/>
  <c r="AY23" i="21"/>
  <c r="AY22" i="21"/>
  <c r="AY21" i="21"/>
  <c r="AY20" i="21"/>
  <c r="AY19" i="21"/>
  <c r="AY18" i="21"/>
  <c r="AY17" i="21"/>
  <c r="AY16" i="21"/>
  <c r="AY15" i="21"/>
  <c r="AY14" i="21"/>
  <c r="AY13" i="21"/>
  <c r="AY12" i="21"/>
  <c r="AY11" i="21"/>
  <c r="AY10" i="21"/>
  <c r="AR616" i="21"/>
  <c r="AR615" i="21"/>
  <c r="AR614" i="21"/>
  <c r="AR613" i="21"/>
  <c r="AR612" i="21"/>
  <c r="AR611" i="21"/>
  <c r="AR610" i="21"/>
  <c r="AR609" i="21"/>
  <c r="AR608" i="21"/>
  <c r="AR607" i="21"/>
  <c r="AR606" i="21"/>
  <c r="AR605" i="21"/>
  <c r="AR604" i="21"/>
  <c r="AR603" i="21"/>
  <c r="AR602" i="21"/>
  <c r="AR601" i="21"/>
  <c r="AR600" i="21"/>
  <c r="AR599" i="21"/>
  <c r="AR598" i="21"/>
  <c r="AR597" i="21"/>
  <c r="AR596" i="21"/>
  <c r="AR595" i="21"/>
  <c r="AR594" i="21"/>
  <c r="AR593" i="21"/>
  <c r="AR592" i="21"/>
  <c r="AR591" i="21"/>
  <c r="AR590" i="21"/>
  <c r="AR589" i="21"/>
  <c r="AR588" i="21"/>
  <c r="AR587" i="21"/>
  <c r="AR586" i="21"/>
  <c r="AR585" i="21"/>
  <c r="AR584" i="21"/>
  <c r="AR583" i="21"/>
  <c r="AR582" i="21"/>
  <c r="AR581" i="21"/>
  <c r="AR580" i="21"/>
  <c r="AR579" i="21"/>
  <c r="AR578" i="21"/>
  <c r="AR577" i="21"/>
  <c r="AR576" i="21"/>
  <c r="AR575" i="21"/>
  <c r="AR574" i="21"/>
  <c r="AR573" i="21"/>
  <c r="AR572" i="21"/>
  <c r="AR571" i="21"/>
  <c r="AR570" i="21"/>
  <c r="AR569" i="21"/>
  <c r="AR568" i="21"/>
  <c r="AR567" i="21"/>
  <c r="AR566" i="21"/>
  <c r="AR565" i="21"/>
  <c r="AR564" i="21"/>
  <c r="AR563" i="21"/>
  <c r="AR562" i="21"/>
  <c r="AR561" i="21"/>
  <c r="AR560" i="21"/>
  <c r="AR559" i="21"/>
  <c r="AR558" i="21"/>
  <c r="AR557" i="21"/>
  <c r="AR556" i="21"/>
  <c r="AR555" i="21"/>
  <c r="AR554" i="21"/>
  <c r="AR553" i="21"/>
  <c r="AR552" i="21"/>
  <c r="AR551" i="21"/>
  <c r="AR550" i="21"/>
  <c r="AR549" i="21"/>
  <c r="AR548" i="21"/>
  <c r="AR547" i="21"/>
  <c r="AR546" i="21"/>
  <c r="AR545" i="21"/>
  <c r="AR544" i="21"/>
  <c r="AR543" i="21"/>
  <c r="AR542" i="21"/>
  <c r="AR541" i="21"/>
  <c r="AR540" i="21"/>
  <c r="AR539" i="21"/>
  <c r="AR538" i="21"/>
  <c r="AR537" i="21"/>
  <c r="AR536" i="21"/>
  <c r="AR535" i="21"/>
  <c r="AR534" i="21"/>
  <c r="AR533" i="21"/>
  <c r="AR532" i="21"/>
  <c r="AR531" i="21"/>
  <c r="AR530" i="21"/>
  <c r="AR529" i="21"/>
  <c r="AR528" i="21"/>
  <c r="AR527" i="21"/>
  <c r="AR526" i="21"/>
  <c r="AR525" i="21"/>
  <c r="AR524" i="21"/>
  <c r="AR523" i="21"/>
  <c r="AR522" i="21"/>
  <c r="AR521" i="21"/>
  <c r="AR520" i="21"/>
  <c r="AR519" i="21"/>
  <c r="AR518" i="21"/>
  <c r="AR517" i="21"/>
  <c r="AR516" i="21"/>
  <c r="AR515" i="21"/>
  <c r="AR514" i="21"/>
  <c r="AR513" i="21"/>
  <c r="AR512" i="21"/>
  <c r="AR511" i="21"/>
  <c r="AR510" i="21"/>
  <c r="AR509" i="21"/>
  <c r="AR508" i="21"/>
  <c r="AR507" i="21"/>
  <c r="AR506" i="21"/>
  <c r="AR505" i="21"/>
  <c r="AR504" i="21"/>
  <c r="AR503" i="21"/>
  <c r="AR502" i="21"/>
  <c r="AR501" i="21"/>
  <c r="AR500" i="21"/>
  <c r="AR499" i="21"/>
  <c r="AR498" i="21"/>
  <c r="AR497" i="21"/>
  <c r="AR496" i="21"/>
  <c r="AR495" i="21"/>
  <c r="AR494" i="21"/>
  <c r="AR493" i="21"/>
  <c r="AR492" i="21"/>
  <c r="AR491" i="21"/>
  <c r="AR490" i="21"/>
  <c r="AR489" i="21"/>
  <c r="AR488" i="21"/>
  <c r="AR487" i="21"/>
  <c r="AR486" i="21"/>
  <c r="AR485" i="21"/>
  <c r="AR484" i="21"/>
  <c r="AR483" i="21"/>
  <c r="AR482" i="21"/>
  <c r="AR481" i="21"/>
  <c r="AR480" i="21"/>
  <c r="AR479" i="21"/>
  <c r="AR478" i="21"/>
  <c r="AR477" i="21"/>
  <c r="AR476" i="21"/>
  <c r="AR475" i="21"/>
  <c r="AR474" i="21"/>
  <c r="AR473" i="21"/>
  <c r="AR472" i="21"/>
  <c r="AR471" i="21"/>
  <c r="AR470" i="21"/>
  <c r="AR469" i="21"/>
  <c r="AR468" i="21"/>
  <c r="AR467" i="21"/>
  <c r="AR466" i="21"/>
  <c r="AR465" i="21"/>
  <c r="AR464" i="21"/>
  <c r="AR463" i="21"/>
  <c r="AR462" i="21"/>
  <c r="AR461" i="21"/>
  <c r="AR460" i="21"/>
  <c r="AR459" i="21"/>
  <c r="AR458" i="21"/>
  <c r="AR457" i="21"/>
  <c r="AR456" i="21"/>
  <c r="AR455" i="21"/>
  <c r="AR454" i="21"/>
  <c r="AR453" i="21"/>
  <c r="AR452" i="21"/>
  <c r="AR451" i="21"/>
  <c r="AR450" i="21"/>
  <c r="AR449" i="21"/>
  <c r="AR448" i="21"/>
  <c r="AR447" i="21"/>
  <c r="AR446" i="21"/>
  <c r="AR445" i="21"/>
  <c r="AR444" i="21"/>
  <c r="AR443" i="21"/>
  <c r="AR442" i="21"/>
  <c r="AR441" i="21"/>
  <c r="AR440" i="21"/>
  <c r="AR439" i="21"/>
  <c r="AR438" i="21"/>
  <c r="AR437" i="21"/>
  <c r="AR436" i="21"/>
  <c r="AR435" i="21"/>
  <c r="AR434" i="21"/>
  <c r="AR433" i="21"/>
  <c r="AR432" i="21"/>
  <c r="AR431" i="21"/>
  <c r="AR430" i="21"/>
  <c r="AR429" i="21"/>
  <c r="AR428" i="21"/>
  <c r="AR427" i="21"/>
  <c r="AR426" i="21"/>
  <c r="AR425" i="21"/>
  <c r="AR424" i="21"/>
  <c r="AR423" i="21"/>
  <c r="AR422" i="21"/>
  <c r="AR421" i="21"/>
  <c r="AR420" i="21"/>
  <c r="AR419" i="21"/>
  <c r="AR418" i="21"/>
  <c r="AR417" i="21"/>
  <c r="AR416" i="21"/>
  <c r="AR415" i="21"/>
  <c r="AR414" i="21"/>
  <c r="AR413" i="21"/>
  <c r="AR412" i="21"/>
  <c r="AR411" i="21"/>
  <c r="AR410" i="21"/>
  <c r="AR409" i="21"/>
  <c r="AR408" i="21"/>
  <c r="AR407" i="21"/>
  <c r="AR406" i="21"/>
  <c r="AR405" i="21"/>
  <c r="AR404" i="21"/>
  <c r="AR403" i="21"/>
  <c r="AR402" i="21"/>
  <c r="AR401" i="21"/>
  <c r="AR400" i="21"/>
  <c r="AR399" i="21"/>
  <c r="AR398" i="21"/>
  <c r="AR397" i="21"/>
  <c r="AR396" i="21"/>
  <c r="AR395" i="21"/>
  <c r="AR394" i="21"/>
  <c r="AR393" i="21"/>
  <c r="AR392" i="21"/>
  <c r="AR391" i="21"/>
  <c r="AR390" i="21"/>
  <c r="AR389" i="21"/>
  <c r="AR388" i="21"/>
  <c r="AR387" i="21"/>
  <c r="AR386" i="21"/>
  <c r="AR385" i="21"/>
  <c r="AR384" i="21"/>
  <c r="AR383" i="21"/>
  <c r="AR382" i="21"/>
  <c r="AR381" i="21"/>
  <c r="AR380" i="21"/>
  <c r="AR379" i="21"/>
  <c r="AR378" i="21"/>
  <c r="AR377" i="21"/>
  <c r="AR376" i="21"/>
  <c r="AR375" i="21"/>
  <c r="AR374" i="21"/>
  <c r="AR373" i="21"/>
  <c r="AR372" i="21"/>
  <c r="AR371" i="21"/>
  <c r="AR370" i="21"/>
  <c r="AR369" i="21"/>
  <c r="AR368" i="21"/>
  <c r="AR367" i="21"/>
  <c r="AR366" i="21"/>
  <c r="AR365" i="21"/>
  <c r="AR364" i="21"/>
  <c r="AR363" i="21"/>
  <c r="AR362" i="21"/>
  <c r="AR361" i="21"/>
  <c r="AR360" i="21"/>
  <c r="AR359" i="21"/>
  <c r="AR358" i="21"/>
  <c r="AR357" i="21"/>
  <c r="AR356" i="21"/>
  <c r="AR355" i="21"/>
  <c r="AR354" i="21"/>
  <c r="AR353" i="21"/>
  <c r="AR352" i="21"/>
  <c r="AR351" i="21"/>
  <c r="AR350" i="21"/>
  <c r="AR349" i="21"/>
  <c r="AR348" i="21"/>
  <c r="AR347" i="21"/>
  <c r="AR346" i="21"/>
  <c r="AR345" i="21"/>
  <c r="AR344" i="21"/>
  <c r="AR343" i="21"/>
  <c r="AR342" i="21"/>
  <c r="AR341" i="21"/>
  <c r="AR340" i="21"/>
  <c r="AR339" i="21"/>
  <c r="AR338" i="21"/>
  <c r="AR337" i="21"/>
  <c r="AR336" i="21"/>
  <c r="AR335" i="21"/>
  <c r="AR334" i="21"/>
  <c r="AR333" i="21"/>
  <c r="AR332" i="21"/>
  <c r="AR331" i="21"/>
  <c r="AR330" i="21"/>
  <c r="AR329" i="21"/>
  <c r="AR328" i="21"/>
  <c r="AR327" i="21"/>
  <c r="AR326" i="21"/>
  <c r="AR325" i="21"/>
  <c r="AR324" i="21"/>
  <c r="AR323" i="21"/>
  <c r="AR322" i="21"/>
  <c r="AR321" i="21"/>
  <c r="AR320" i="21"/>
  <c r="AR319" i="21"/>
  <c r="AR318" i="21"/>
  <c r="AR317" i="21"/>
  <c r="AR316" i="21"/>
  <c r="AR315" i="21"/>
  <c r="AR314" i="21"/>
  <c r="AR313" i="21"/>
  <c r="AR312" i="21"/>
  <c r="AR311" i="21"/>
  <c r="AR310" i="21"/>
  <c r="AR309" i="21"/>
  <c r="AR308" i="21"/>
  <c r="AR307" i="21"/>
  <c r="AR306" i="21"/>
  <c r="AR305" i="21"/>
  <c r="AR304" i="21"/>
  <c r="AR303" i="21"/>
  <c r="AR302" i="21"/>
  <c r="AR301" i="21"/>
  <c r="AR300" i="21"/>
  <c r="AR299" i="21"/>
  <c r="AR298" i="21"/>
  <c r="AR297" i="21"/>
  <c r="AR296" i="21"/>
  <c r="AR295" i="21"/>
  <c r="AR294" i="21"/>
  <c r="AR293" i="21"/>
  <c r="AR292" i="21"/>
  <c r="AR291" i="21"/>
  <c r="AR290" i="21"/>
  <c r="AR289" i="21"/>
  <c r="AR288" i="21"/>
  <c r="AR287" i="21"/>
  <c r="AR286" i="21"/>
  <c r="AR285" i="21"/>
  <c r="AR284" i="21"/>
  <c r="AR283" i="21"/>
  <c r="AR282" i="21"/>
  <c r="AR281" i="21"/>
  <c r="AR280" i="21"/>
  <c r="AR279" i="21"/>
  <c r="AR278" i="21"/>
  <c r="AR277" i="21"/>
  <c r="AR276" i="21"/>
  <c r="AR275" i="21"/>
  <c r="AR274" i="21"/>
  <c r="AR273" i="21"/>
  <c r="AR272" i="21"/>
  <c r="AR271" i="21"/>
  <c r="AR270" i="21"/>
  <c r="AR269" i="21"/>
  <c r="AR268" i="21"/>
  <c r="AR267" i="21"/>
  <c r="AR266" i="21"/>
  <c r="AR265" i="21"/>
  <c r="AR264" i="21"/>
  <c r="AR263" i="21"/>
  <c r="AR262" i="21"/>
  <c r="AR261" i="21"/>
  <c r="AR260" i="21"/>
  <c r="AR259" i="21"/>
  <c r="AR258" i="21"/>
  <c r="AR257" i="21"/>
  <c r="AR256" i="21"/>
  <c r="AR255" i="21"/>
  <c r="AR254" i="21"/>
  <c r="AR253" i="21"/>
  <c r="AR252" i="21"/>
  <c r="AR251" i="21"/>
  <c r="AR250" i="21"/>
  <c r="AR249" i="21"/>
  <c r="AR248" i="21"/>
  <c r="AR247" i="21"/>
  <c r="AR246" i="21"/>
  <c r="AR245" i="21"/>
  <c r="AR244" i="21"/>
  <c r="AR243" i="21"/>
  <c r="AR242" i="21"/>
  <c r="AR241" i="21"/>
  <c r="AR240" i="21"/>
  <c r="AR239" i="21"/>
  <c r="AR238" i="21"/>
  <c r="AR237" i="21"/>
  <c r="AR236" i="21"/>
  <c r="AR235" i="21"/>
  <c r="AR234" i="21"/>
  <c r="AR233" i="21"/>
  <c r="AR232" i="21"/>
  <c r="AR231" i="21"/>
  <c r="AR230" i="21"/>
  <c r="AR229" i="21"/>
  <c r="AR228" i="21"/>
  <c r="AR227" i="21"/>
  <c r="AR226" i="21"/>
  <c r="AR225" i="21"/>
  <c r="AR224" i="21"/>
  <c r="AR223" i="21"/>
  <c r="AR222" i="21"/>
  <c r="AR221" i="21"/>
  <c r="AR220" i="21"/>
  <c r="AR219" i="21"/>
  <c r="AR218" i="21"/>
  <c r="AR217" i="21"/>
  <c r="AR216" i="21"/>
  <c r="AR215" i="21"/>
  <c r="AR214" i="21"/>
  <c r="AR213" i="21"/>
  <c r="AR212" i="21"/>
  <c r="AR211" i="21"/>
  <c r="AR210" i="21"/>
  <c r="AR209" i="21"/>
  <c r="AR208" i="21"/>
  <c r="AR207" i="21"/>
  <c r="AR206" i="21"/>
  <c r="AR205" i="21"/>
  <c r="AR204" i="21"/>
  <c r="AR203" i="21"/>
  <c r="AR202" i="21"/>
  <c r="AR201" i="21"/>
  <c r="AR200" i="21"/>
  <c r="AR199" i="21"/>
  <c r="AR198" i="21"/>
  <c r="AR197" i="21"/>
  <c r="AR196" i="21"/>
  <c r="AR195" i="21"/>
  <c r="AR194" i="21"/>
  <c r="AR193" i="21"/>
  <c r="AR192" i="21"/>
  <c r="AR191" i="21"/>
  <c r="AR190" i="21"/>
  <c r="AR189" i="21"/>
  <c r="AR188" i="21"/>
  <c r="AR187" i="21"/>
  <c r="AR186" i="21"/>
  <c r="AR185" i="21"/>
  <c r="AR184" i="21"/>
  <c r="AR183" i="21"/>
  <c r="AR182" i="21"/>
  <c r="AR181" i="21"/>
  <c r="AR180" i="21"/>
  <c r="AR179" i="21"/>
  <c r="AR178" i="21"/>
  <c r="AR177" i="21"/>
  <c r="AR176" i="21"/>
  <c r="AR175" i="21"/>
  <c r="AR174" i="21"/>
  <c r="AR173" i="21"/>
  <c r="AR172" i="21"/>
  <c r="AR171" i="21"/>
  <c r="AR170" i="21"/>
  <c r="AR169" i="21"/>
  <c r="AR168" i="21"/>
  <c r="AR167" i="21"/>
  <c r="AR166" i="21"/>
  <c r="AR165" i="21"/>
  <c r="AR164" i="21"/>
  <c r="AR163" i="21"/>
  <c r="AR162" i="21"/>
  <c r="AR161" i="21"/>
  <c r="AR160" i="21"/>
  <c r="AR159" i="21"/>
  <c r="AR158" i="21"/>
  <c r="AR157" i="21"/>
  <c r="AR156" i="21"/>
  <c r="AR155" i="21"/>
  <c r="AR154" i="21"/>
  <c r="AR153" i="21"/>
  <c r="AR152" i="21"/>
  <c r="AR151" i="21"/>
  <c r="AR150" i="21"/>
  <c r="AR149" i="21"/>
  <c r="AR148" i="21"/>
  <c r="AR147" i="21"/>
  <c r="AR146" i="21"/>
  <c r="AR145" i="21"/>
  <c r="AR144" i="21"/>
  <c r="AR143" i="21"/>
  <c r="AR142" i="21"/>
  <c r="AR141" i="21"/>
  <c r="AR140" i="21"/>
  <c r="AR139" i="21"/>
  <c r="AR138" i="21"/>
  <c r="AR137" i="21"/>
  <c r="AR136" i="21"/>
  <c r="AR135" i="21"/>
  <c r="AR134" i="21"/>
  <c r="AR133" i="21"/>
  <c r="AR132" i="21"/>
  <c r="AR131" i="21"/>
  <c r="AR130" i="21"/>
  <c r="AR129" i="21"/>
  <c r="AR128" i="21"/>
  <c r="AR127" i="21"/>
  <c r="AR126" i="21"/>
  <c r="AR125" i="21"/>
  <c r="AR124" i="21"/>
  <c r="AR123" i="21"/>
  <c r="AR122" i="21"/>
  <c r="AR121" i="21"/>
  <c r="AR120" i="21"/>
  <c r="AR119" i="21"/>
  <c r="AR118" i="21"/>
  <c r="AR117" i="21"/>
  <c r="AR116" i="21"/>
  <c r="AR115" i="21"/>
  <c r="AR114" i="21"/>
  <c r="AR113" i="21"/>
  <c r="AR112" i="21"/>
  <c r="AR111" i="21"/>
  <c r="AR110" i="21"/>
  <c r="AR109" i="21"/>
  <c r="AR108" i="21"/>
  <c r="AR107" i="21"/>
  <c r="AR106" i="21"/>
  <c r="AR105" i="21"/>
  <c r="AR104" i="21"/>
  <c r="AR103" i="21"/>
  <c r="AR102" i="21"/>
  <c r="AR101" i="21"/>
  <c r="AR100" i="21"/>
  <c r="AR99" i="21"/>
  <c r="AR98" i="21"/>
  <c r="AR97" i="21"/>
  <c r="AR96" i="21"/>
  <c r="AR95" i="21"/>
  <c r="AR94" i="21"/>
  <c r="AR93" i="21"/>
  <c r="AR92" i="21"/>
  <c r="AR91" i="21"/>
  <c r="AR90" i="21"/>
  <c r="AR89" i="21"/>
  <c r="AR88" i="21"/>
  <c r="AR87" i="21"/>
  <c r="AR86" i="21"/>
  <c r="AR85" i="21"/>
  <c r="AR84" i="21"/>
  <c r="AR83" i="21"/>
  <c r="AR82" i="21"/>
  <c r="AR81" i="21"/>
  <c r="AR80" i="21"/>
  <c r="AR79" i="21"/>
  <c r="AR78" i="21"/>
  <c r="AR77" i="21"/>
  <c r="AR76" i="21"/>
  <c r="AR75" i="21"/>
  <c r="AR74" i="21"/>
  <c r="AR73" i="21"/>
  <c r="AR72" i="21"/>
  <c r="AR71" i="21"/>
  <c r="AR70" i="21"/>
  <c r="AR69" i="21"/>
  <c r="AR68" i="21"/>
  <c r="AR67" i="21"/>
  <c r="AR66" i="21"/>
  <c r="AR65" i="21"/>
  <c r="AR64" i="21"/>
  <c r="AR63" i="21"/>
  <c r="AR62" i="21"/>
  <c r="AR61" i="21"/>
  <c r="AR60" i="21"/>
  <c r="AR59" i="21"/>
  <c r="AR58" i="21"/>
  <c r="AR57" i="21"/>
  <c r="AR56" i="21"/>
  <c r="AR55" i="21"/>
  <c r="AR54" i="21"/>
  <c r="AR53" i="21"/>
  <c r="AR52" i="21"/>
  <c r="AR51" i="21"/>
  <c r="AR50" i="21"/>
  <c r="AR49" i="21"/>
  <c r="AR48" i="21"/>
  <c r="AR47" i="21"/>
  <c r="AR46" i="21"/>
  <c r="AR45" i="21"/>
  <c r="AR44" i="21"/>
  <c r="AR43" i="21"/>
  <c r="AR42" i="21"/>
  <c r="AR41" i="21"/>
  <c r="AR40" i="21"/>
  <c r="AR39" i="21"/>
  <c r="AR38" i="21"/>
  <c r="AR37" i="21"/>
  <c r="AR36" i="21"/>
  <c r="AR35" i="21"/>
  <c r="AR34" i="21"/>
  <c r="AR33" i="21"/>
  <c r="AR32" i="21"/>
  <c r="AR31" i="21"/>
  <c r="AR30" i="21"/>
  <c r="AR29" i="21"/>
  <c r="AR28" i="21"/>
  <c r="AR27" i="21"/>
  <c r="AR26" i="21"/>
  <c r="AR25" i="21"/>
  <c r="AR24" i="21"/>
  <c r="AR23" i="21"/>
  <c r="AR22" i="21"/>
  <c r="AR21" i="21"/>
  <c r="AR20" i="21"/>
  <c r="AR19" i="21"/>
  <c r="AR18" i="21"/>
  <c r="AR17" i="21"/>
  <c r="AR16" i="21"/>
  <c r="AR15" i="21"/>
  <c r="AR14" i="21"/>
  <c r="AR13" i="21"/>
  <c r="AR12" i="21"/>
  <c r="AR11" i="21"/>
  <c r="AR10" i="21"/>
  <c r="AK616" i="21"/>
  <c r="AK615" i="21"/>
  <c r="AK614" i="21"/>
  <c r="AK613" i="21"/>
  <c r="AK612" i="21"/>
  <c r="AK611" i="21"/>
  <c r="AK610" i="21"/>
  <c r="AK609" i="21"/>
  <c r="AK608" i="21"/>
  <c r="AK607" i="21"/>
  <c r="AK606" i="21"/>
  <c r="AK605" i="21"/>
  <c r="AK604" i="21"/>
  <c r="AK603" i="21"/>
  <c r="AK602" i="21"/>
  <c r="AK601" i="21"/>
  <c r="AK600" i="21"/>
  <c r="AK599" i="21"/>
  <c r="AK598" i="21"/>
  <c r="AK597" i="21"/>
  <c r="AK596" i="21"/>
  <c r="AK595" i="21"/>
  <c r="AK594" i="21"/>
  <c r="AK593" i="21"/>
  <c r="AK592" i="21"/>
  <c r="AK591" i="21"/>
  <c r="AK590" i="21"/>
  <c r="AK589" i="21"/>
  <c r="AK588" i="21"/>
  <c r="AK587" i="21"/>
  <c r="AK586" i="21"/>
  <c r="AK585" i="21"/>
  <c r="AK584" i="21"/>
  <c r="AK583" i="21"/>
  <c r="AK582" i="21"/>
  <c r="AK581" i="21"/>
  <c r="AK580" i="21"/>
  <c r="AK579" i="21"/>
  <c r="AK578" i="21"/>
  <c r="AK577" i="21"/>
  <c r="AK576" i="21"/>
  <c r="AK575" i="21"/>
  <c r="AK574" i="21"/>
  <c r="AK573" i="21"/>
  <c r="AK572" i="21"/>
  <c r="AK571" i="21"/>
  <c r="AK570" i="21"/>
  <c r="AK569" i="21"/>
  <c r="AK568" i="21"/>
  <c r="AK567" i="21"/>
  <c r="AK566" i="21"/>
  <c r="AK565" i="21"/>
  <c r="AK564" i="21"/>
  <c r="AK563" i="21"/>
  <c r="AK562" i="21"/>
  <c r="AK561" i="21"/>
  <c r="AK560" i="21"/>
  <c r="AK559" i="21"/>
  <c r="AK558" i="21"/>
  <c r="AK557" i="21"/>
  <c r="AK556" i="21"/>
  <c r="AK555" i="21"/>
  <c r="AK554" i="21"/>
  <c r="AK553" i="21"/>
  <c r="AK552" i="21"/>
  <c r="AK551" i="21"/>
  <c r="AK550" i="21"/>
  <c r="AK549" i="21"/>
  <c r="AK548" i="21"/>
  <c r="AK547" i="21"/>
  <c r="AK546" i="21"/>
  <c r="AK545" i="21"/>
  <c r="AK544" i="21"/>
  <c r="AK543" i="21"/>
  <c r="AK542" i="21"/>
  <c r="AK541" i="21"/>
  <c r="AK540" i="21"/>
  <c r="AK539" i="21"/>
  <c r="AK538" i="21"/>
  <c r="AK537" i="21"/>
  <c r="AK536" i="21"/>
  <c r="AK535" i="21"/>
  <c r="AK534" i="21"/>
  <c r="AK533" i="21"/>
  <c r="AK532" i="21"/>
  <c r="AK531" i="21"/>
  <c r="AK530" i="21"/>
  <c r="AK529" i="21"/>
  <c r="AK528" i="21"/>
  <c r="AK527" i="21"/>
  <c r="AK526" i="21"/>
  <c r="AK525" i="21"/>
  <c r="AK524" i="21"/>
  <c r="AK523" i="21"/>
  <c r="AK522" i="21"/>
  <c r="AK521" i="21"/>
  <c r="AK520" i="21"/>
  <c r="AK519" i="21"/>
  <c r="AK518" i="21"/>
  <c r="AK517" i="21"/>
  <c r="AK516" i="21"/>
  <c r="AK515" i="21"/>
  <c r="AK514" i="21"/>
  <c r="AK513" i="21"/>
  <c r="AK512" i="21"/>
  <c r="AK511" i="21"/>
  <c r="AK510" i="21"/>
  <c r="AK509" i="21"/>
  <c r="AK508" i="21"/>
  <c r="AK507" i="21"/>
  <c r="AK506" i="21"/>
  <c r="AK505" i="21"/>
  <c r="AK504" i="21"/>
  <c r="AK503" i="21"/>
  <c r="AK502" i="21"/>
  <c r="AK501" i="21"/>
  <c r="AK500" i="21"/>
  <c r="AK499" i="21"/>
  <c r="AK498" i="21"/>
  <c r="AK497" i="21"/>
  <c r="AK496" i="21"/>
  <c r="AK495" i="21"/>
  <c r="AK494" i="21"/>
  <c r="AK493" i="21"/>
  <c r="AK492" i="21"/>
  <c r="AK491" i="21"/>
  <c r="AK490" i="21"/>
  <c r="AK489" i="21"/>
  <c r="AK488" i="21"/>
  <c r="AK487" i="21"/>
  <c r="AK486" i="21"/>
  <c r="AK485" i="21"/>
  <c r="AK484" i="21"/>
  <c r="AK483" i="21"/>
  <c r="AK482" i="21"/>
  <c r="AK481" i="21"/>
  <c r="AK480" i="21"/>
  <c r="AK479" i="21"/>
  <c r="AK478" i="21"/>
  <c r="AK477" i="21"/>
  <c r="AK476" i="21"/>
  <c r="AK475" i="21"/>
  <c r="AK474" i="21"/>
  <c r="AK473" i="21"/>
  <c r="AK472" i="21"/>
  <c r="AK471" i="21"/>
  <c r="AK470" i="21"/>
  <c r="AK469" i="21"/>
  <c r="AK468" i="21"/>
  <c r="AK467" i="21"/>
  <c r="AK466" i="21"/>
  <c r="AK465" i="21"/>
  <c r="AK464" i="21"/>
  <c r="AK463" i="21"/>
  <c r="AK462" i="21"/>
  <c r="AK461" i="21"/>
  <c r="AK460" i="21"/>
  <c r="AK459" i="21"/>
  <c r="AK458" i="21"/>
  <c r="AK457" i="21"/>
  <c r="AK456" i="21"/>
  <c r="AK455" i="21"/>
  <c r="AK454" i="21"/>
  <c r="AK453" i="21"/>
  <c r="AK452" i="21"/>
  <c r="AK451" i="21"/>
  <c r="AK450" i="21"/>
  <c r="AK449" i="21"/>
  <c r="AK448" i="21"/>
  <c r="AK447" i="21"/>
  <c r="AK446" i="21"/>
  <c r="AK445" i="21"/>
  <c r="AK444" i="21"/>
  <c r="AK443" i="21"/>
  <c r="AK442" i="21"/>
  <c r="AK441" i="21"/>
  <c r="AK440" i="21"/>
  <c r="AK439" i="21"/>
  <c r="AK438" i="21"/>
  <c r="AK437" i="21"/>
  <c r="AK436" i="21"/>
  <c r="AK435" i="21"/>
  <c r="AK434" i="21"/>
  <c r="AK433" i="21"/>
  <c r="AK432" i="21"/>
  <c r="AK431" i="21"/>
  <c r="AK430" i="21"/>
  <c r="AK429" i="21"/>
  <c r="AK428" i="21"/>
  <c r="AK427" i="21"/>
  <c r="AK426" i="21"/>
  <c r="AK425" i="21"/>
  <c r="AK424" i="21"/>
  <c r="AK423" i="21"/>
  <c r="AK422" i="21"/>
  <c r="AK421" i="21"/>
  <c r="AK420" i="21"/>
  <c r="AK419" i="21"/>
  <c r="AK418" i="21"/>
  <c r="AK417" i="21"/>
  <c r="AK416" i="21"/>
  <c r="AK415" i="21"/>
  <c r="AK414" i="21"/>
  <c r="AK413" i="21"/>
  <c r="AK412" i="21"/>
  <c r="AK411" i="21"/>
  <c r="AK410" i="21"/>
  <c r="AK409" i="21"/>
  <c r="AK408" i="21"/>
  <c r="AK407" i="21"/>
  <c r="AK406" i="21"/>
  <c r="AK405" i="21"/>
  <c r="AK404" i="21"/>
  <c r="AK403" i="21"/>
  <c r="AK402" i="21"/>
  <c r="AK401" i="21"/>
  <c r="AK400" i="21"/>
  <c r="AK399" i="21"/>
  <c r="AK398" i="21"/>
  <c r="AK397" i="21"/>
  <c r="AK396" i="21"/>
  <c r="AK395" i="21"/>
  <c r="AK394" i="21"/>
  <c r="AK393" i="21"/>
  <c r="AK392" i="21"/>
  <c r="AK391" i="21"/>
  <c r="AK390" i="21"/>
  <c r="AK389" i="21"/>
  <c r="AK388" i="21"/>
  <c r="AK387" i="21"/>
  <c r="AK386" i="21"/>
  <c r="AK385" i="21"/>
  <c r="AK384" i="21"/>
  <c r="AK383" i="21"/>
  <c r="AK382" i="21"/>
  <c r="AK381" i="21"/>
  <c r="AK380" i="21"/>
  <c r="AK379" i="21"/>
  <c r="AK378" i="21"/>
  <c r="AK377" i="21"/>
  <c r="AK376" i="21"/>
  <c r="AK375" i="21"/>
  <c r="AK374" i="21"/>
  <c r="AK373" i="21"/>
  <c r="AK372" i="21"/>
  <c r="AK371" i="21"/>
  <c r="AK370" i="21"/>
  <c r="AK369" i="21"/>
  <c r="AK368" i="21"/>
  <c r="AK367" i="21"/>
  <c r="AK366" i="21"/>
  <c r="AK365" i="21"/>
  <c r="AK364" i="21"/>
  <c r="AK363" i="21"/>
  <c r="AK362" i="21"/>
  <c r="AK361" i="21"/>
  <c r="AK360" i="21"/>
  <c r="AK359" i="21"/>
  <c r="AK358" i="21"/>
  <c r="AK357" i="21"/>
  <c r="AK356" i="21"/>
  <c r="AK355" i="21"/>
  <c r="AK354" i="21"/>
  <c r="AK353" i="21"/>
  <c r="AK352" i="21"/>
  <c r="AK351" i="21"/>
  <c r="AK350" i="21"/>
  <c r="AK349" i="21"/>
  <c r="AK348" i="21"/>
  <c r="AK347" i="21"/>
  <c r="AK346" i="21"/>
  <c r="AK345" i="21"/>
  <c r="AK344" i="21"/>
  <c r="AK343" i="21"/>
  <c r="AK342" i="21"/>
  <c r="AK341" i="21"/>
  <c r="AK340" i="21"/>
  <c r="AK339" i="21"/>
  <c r="AK338" i="21"/>
  <c r="AK337" i="21"/>
  <c r="AK336" i="21"/>
  <c r="AK335" i="21"/>
  <c r="AK334" i="21"/>
  <c r="AK333" i="21"/>
  <c r="AK332" i="21"/>
  <c r="AK331" i="21"/>
  <c r="AK330" i="21"/>
  <c r="AK329" i="21"/>
  <c r="AK328" i="21"/>
  <c r="AK327" i="21"/>
  <c r="AK326" i="21"/>
  <c r="AK325" i="21"/>
  <c r="AK324" i="21"/>
  <c r="AK323" i="21"/>
  <c r="AK322" i="21"/>
  <c r="AK321" i="21"/>
  <c r="AK320" i="21"/>
  <c r="AK319" i="21"/>
  <c r="AK318" i="21"/>
  <c r="AK317" i="21"/>
  <c r="AK316" i="21"/>
  <c r="AK315" i="21"/>
  <c r="AK314" i="21"/>
  <c r="AK313" i="21"/>
  <c r="AK312" i="21"/>
  <c r="AK311" i="21"/>
  <c r="AK310" i="21"/>
  <c r="AK309" i="21"/>
  <c r="AK308" i="21"/>
  <c r="AK307" i="21"/>
  <c r="AK306" i="21"/>
  <c r="AK305" i="21"/>
  <c r="AK304" i="21"/>
  <c r="AK303" i="21"/>
  <c r="AK302" i="21"/>
  <c r="AK301" i="21"/>
  <c r="AK300" i="21"/>
  <c r="AK299" i="21"/>
  <c r="AK298" i="21"/>
  <c r="AK297" i="21"/>
  <c r="AK296" i="21"/>
  <c r="AK295" i="21"/>
  <c r="AK294" i="21"/>
  <c r="AK293" i="21"/>
  <c r="AK292" i="21"/>
  <c r="AK291" i="21"/>
  <c r="AK290" i="21"/>
  <c r="AK289" i="21"/>
  <c r="AK288" i="21"/>
  <c r="AK287" i="21"/>
  <c r="AK286" i="21"/>
  <c r="AK285" i="21"/>
  <c r="AK284" i="21"/>
  <c r="AK283" i="21"/>
  <c r="AK282" i="21"/>
  <c r="AK281" i="21"/>
  <c r="AK280" i="21"/>
  <c r="AK279" i="21"/>
  <c r="AK278" i="21"/>
  <c r="AK277" i="21"/>
  <c r="AK276" i="21"/>
  <c r="AK275" i="21"/>
  <c r="AK274" i="21"/>
  <c r="AK273" i="21"/>
  <c r="AK272" i="21"/>
  <c r="AK271" i="21"/>
  <c r="AK270" i="21"/>
  <c r="AK269" i="21"/>
  <c r="AK268" i="21"/>
  <c r="AK267" i="21"/>
  <c r="AK266" i="21"/>
  <c r="AK265" i="21"/>
  <c r="AK264" i="21"/>
  <c r="AK263" i="21"/>
  <c r="AK262" i="21"/>
  <c r="AK261" i="21"/>
  <c r="AK260" i="21"/>
  <c r="AK259" i="21"/>
  <c r="AK258" i="21"/>
  <c r="AK257" i="21"/>
  <c r="AK256" i="21"/>
  <c r="AK255" i="21"/>
  <c r="AK254" i="21"/>
  <c r="AK253" i="21"/>
  <c r="AK252" i="21"/>
  <c r="AK251" i="21"/>
  <c r="AK250" i="21"/>
  <c r="AK249" i="21"/>
  <c r="AK248" i="21"/>
  <c r="AK247" i="21"/>
  <c r="AK246" i="21"/>
  <c r="AK245" i="21"/>
  <c r="AK244" i="21"/>
  <c r="AK243" i="21"/>
  <c r="AK242" i="21"/>
  <c r="AK241" i="21"/>
  <c r="AK240" i="21"/>
  <c r="AK239" i="21"/>
  <c r="AK238" i="21"/>
  <c r="AK237" i="21"/>
  <c r="AK236" i="21"/>
  <c r="AK235" i="21"/>
  <c r="AK234" i="21"/>
  <c r="AK233" i="21"/>
  <c r="AK232" i="21"/>
  <c r="AK231" i="21"/>
  <c r="AK230" i="21"/>
  <c r="AK229" i="21"/>
  <c r="AK228" i="21"/>
  <c r="AK227" i="21"/>
  <c r="AK226" i="21"/>
  <c r="AK225" i="21"/>
  <c r="AK224" i="21"/>
  <c r="AK223" i="21"/>
  <c r="AK222" i="21"/>
  <c r="AK221" i="21"/>
  <c r="AK220" i="21"/>
  <c r="AK219" i="21"/>
  <c r="AK218" i="21"/>
  <c r="AK217" i="21"/>
  <c r="AK216" i="21"/>
  <c r="AK215" i="21"/>
  <c r="AK214" i="21"/>
  <c r="AK213" i="21"/>
  <c r="AK212" i="21"/>
  <c r="AK211" i="21"/>
  <c r="AK210" i="21"/>
  <c r="AK209" i="21"/>
  <c r="AK208" i="21"/>
  <c r="AK207" i="21"/>
  <c r="AK206" i="21"/>
  <c r="AK205" i="21"/>
  <c r="AK204" i="21"/>
  <c r="AK203" i="21"/>
  <c r="AK202" i="21"/>
  <c r="AK201" i="21"/>
  <c r="AK200" i="21"/>
  <c r="AK199" i="21"/>
  <c r="AK198" i="21"/>
  <c r="AK197" i="21"/>
  <c r="AK196" i="21"/>
  <c r="AK195" i="21"/>
  <c r="AK194" i="21"/>
  <c r="AK193" i="21"/>
  <c r="AK192" i="21"/>
  <c r="AK191" i="21"/>
  <c r="AK190" i="21"/>
  <c r="AK189" i="21"/>
  <c r="AK188" i="21"/>
  <c r="AK187" i="21"/>
  <c r="AK186" i="21"/>
  <c r="AK185" i="21"/>
  <c r="AK184" i="21"/>
  <c r="AK183" i="21"/>
  <c r="AK182" i="21"/>
  <c r="AK181" i="21"/>
  <c r="AK180" i="21"/>
  <c r="AK179" i="21"/>
  <c r="AK178" i="21"/>
  <c r="AK177" i="21"/>
  <c r="AK176" i="21"/>
  <c r="AK175" i="21"/>
  <c r="AK174" i="21"/>
  <c r="AK173" i="21"/>
  <c r="AK172" i="21"/>
  <c r="AK171" i="21"/>
  <c r="AK170" i="21"/>
  <c r="AK169" i="21"/>
  <c r="AK168" i="21"/>
  <c r="AK167" i="21"/>
  <c r="AK166" i="21"/>
  <c r="AK165" i="21"/>
  <c r="AK164" i="21"/>
  <c r="AK163" i="21"/>
  <c r="AK162" i="21"/>
  <c r="AK161" i="21"/>
  <c r="AK160" i="21"/>
  <c r="AK159" i="21"/>
  <c r="AK158" i="21"/>
  <c r="AK157" i="21"/>
  <c r="AK156" i="21"/>
  <c r="AK155" i="21"/>
  <c r="AK154" i="21"/>
  <c r="AK153" i="21"/>
  <c r="AK152" i="21"/>
  <c r="AK151" i="21"/>
  <c r="AK150" i="21"/>
  <c r="AK149" i="21"/>
  <c r="AK148" i="21"/>
  <c r="AK147" i="21"/>
  <c r="AK146" i="21"/>
  <c r="AK145" i="21"/>
  <c r="AK144" i="21"/>
  <c r="AK143" i="21"/>
  <c r="AK142" i="21"/>
  <c r="AK141" i="21"/>
  <c r="AK140" i="21"/>
  <c r="AK139" i="21"/>
  <c r="AK138" i="21"/>
  <c r="AK137" i="21"/>
  <c r="AK136" i="21"/>
  <c r="AK135" i="21"/>
  <c r="AK134" i="21"/>
  <c r="AK133" i="21"/>
  <c r="AK132" i="21"/>
  <c r="AK131" i="21"/>
  <c r="AK130" i="21"/>
  <c r="AK129" i="21"/>
  <c r="AK128" i="21"/>
  <c r="AK127" i="21"/>
  <c r="AK126" i="21"/>
  <c r="AK125" i="21"/>
  <c r="AK124" i="21"/>
  <c r="AK123" i="21"/>
  <c r="AK122" i="21"/>
  <c r="AK121" i="21"/>
  <c r="AK120" i="21"/>
  <c r="AK119" i="21"/>
  <c r="AK118" i="21"/>
  <c r="AK117" i="21"/>
  <c r="AK116" i="21"/>
  <c r="AK115" i="21"/>
  <c r="AK114" i="21"/>
  <c r="AK113" i="21"/>
  <c r="AK112" i="21"/>
  <c r="AK111" i="21"/>
  <c r="AK110" i="21"/>
  <c r="AK109" i="21"/>
  <c r="AK108" i="21"/>
  <c r="AK107" i="21"/>
  <c r="AK106" i="21"/>
  <c r="AK105" i="21"/>
  <c r="AK104" i="21"/>
  <c r="AK103" i="21"/>
  <c r="AK102" i="21"/>
  <c r="AK101" i="21"/>
  <c r="AK100" i="21"/>
  <c r="AK99" i="21"/>
  <c r="AK98" i="21"/>
  <c r="AK97" i="21"/>
  <c r="AK96" i="21"/>
  <c r="AK95" i="21"/>
  <c r="AK94" i="21"/>
  <c r="AK93" i="21"/>
  <c r="AK92" i="21"/>
  <c r="AK91" i="21"/>
  <c r="AK90" i="21"/>
  <c r="AK89" i="21"/>
  <c r="AK88" i="21"/>
  <c r="AK87" i="21"/>
  <c r="AK86" i="21"/>
  <c r="AK85" i="21"/>
  <c r="AK84" i="21"/>
  <c r="AK83" i="21"/>
  <c r="AK82" i="21"/>
  <c r="AK81" i="21"/>
  <c r="AK80" i="21"/>
  <c r="AK79" i="21"/>
  <c r="AK78" i="21"/>
  <c r="AK77" i="21"/>
  <c r="AK76" i="21"/>
  <c r="AK75" i="21"/>
  <c r="AK74" i="21"/>
  <c r="AK73" i="21"/>
  <c r="AK72" i="21"/>
  <c r="AK71" i="21"/>
  <c r="AK70" i="21"/>
  <c r="AK69" i="21"/>
  <c r="AK68" i="21"/>
  <c r="AK67" i="21"/>
  <c r="AK66" i="21"/>
  <c r="AK65" i="21"/>
  <c r="AK64" i="21"/>
  <c r="AK63" i="21"/>
  <c r="AK62" i="21"/>
  <c r="AK61" i="21"/>
  <c r="AK60" i="21"/>
  <c r="AK59" i="21"/>
  <c r="AK58" i="21"/>
  <c r="AK57" i="21"/>
  <c r="AK56" i="21"/>
  <c r="AK55" i="21"/>
  <c r="AK54" i="21"/>
  <c r="AK53" i="21"/>
  <c r="AK52" i="21"/>
  <c r="AK51" i="21"/>
  <c r="AK50" i="21"/>
  <c r="AK49" i="21"/>
  <c r="AK48" i="21"/>
  <c r="AK47" i="21"/>
  <c r="AK46" i="21"/>
  <c r="AK45" i="21"/>
  <c r="AK44" i="21"/>
  <c r="AK43" i="21"/>
  <c r="AK42" i="21"/>
  <c r="AK41" i="21"/>
  <c r="AK40" i="21"/>
  <c r="AK39" i="21"/>
  <c r="AK38" i="21"/>
  <c r="AK37" i="21"/>
  <c r="AK36" i="21"/>
  <c r="AK35" i="21"/>
  <c r="AK34" i="21"/>
  <c r="AK33" i="21"/>
  <c r="AK32" i="21"/>
  <c r="AK31" i="21"/>
  <c r="AK30" i="21"/>
  <c r="AK29" i="21"/>
  <c r="AK28" i="21"/>
  <c r="AK27" i="21"/>
  <c r="AK26" i="21"/>
  <c r="AK25" i="21"/>
  <c r="AK24" i="21"/>
  <c r="AK23" i="21"/>
  <c r="AK22" i="21"/>
  <c r="AK21" i="21"/>
  <c r="AK20" i="21"/>
  <c r="AK19" i="21"/>
  <c r="AK18" i="21"/>
  <c r="AK17" i="21"/>
  <c r="AK16" i="21"/>
  <c r="AK15" i="21"/>
  <c r="AK14" i="21"/>
  <c r="AK13" i="21"/>
  <c r="AK12" i="21"/>
  <c r="AK11" i="21"/>
  <c r="AK10" i="21"/>
  <c r="AD616" i="21"/>
  <c r="AD615" i="21"/>
  <c r="AD614" i="21"/>
  <c r="AD613" i="21"/>
  <c r="AD612" i="21"/>
  <c r="AD611" i="21"/>
  <c r="AD610" i="21"/>
  <c r="AD609" i="21"/>
  <c r="AD608" i="21"/>
  <c r="AD607" i="21"/>
  <c r="AD606" i="21"/>
  <c r="AD605" i="21"/>
  <c r="AD604" i="21"/>
  <c r="AD603" i="21"/>
  <c r="AD602" i="21"/>
  <c r="AD601" i="21"/>
  <c r="AD600" i="21"/>
  <c r="AD599" i="21"/>
  <c r="AD598" i="21"/>
  <c r="AD597" i="21"/>
  <c r="AD596" i="21"/>
  <c r="AD595" i="21"/>
  <c r="AD594" i="21"/>
  <c r="AD593" i="21"/>
  <c r="AD592" i="21"/>
  <c r="AD591" i="21"/>
  <c r="AD590" i="21"/>
  <c r="AD589" i="21"/>
  <c r="AD588" i="21"/>
  <c r="AD587" i="21"/>
  <c r="AD586" i="21"/>
  <c r="AD585" i="21"/>
  <c r="AD584" i="21"/>
  <c r="AD583" i="21"/>
  <c r="AD582" i="21"/>
  <c r="AD581" i="21"/>
  <c r="AD580" i="21"/>
  <c r="AD579" i="21"/>
  <c r="AD578" i="21"/>
  <c r="AD577" i="21"/>
  <c r="AD576" i="21"/>
  <c r="AD575" i="21"/>
  <c r="AD574" i="21"/>
  <c r="AD573" i="21"/>
  <c r="AD572" i="21"/>
  <c r="AD571" i="21"/>
  <c r="AD570" i="21"/>
  <c r="AD569" i="21"/>
  <c r="AD568" i="21"/>
  <c r="AD567" i="21"/>
  <c r="AD566" i="21"/>
  <c r="AD565" i="21"/>
  <c r="AD564" i="21"/>
  <c r="AD563" i="21"/>
  <c r="AD562" i="21"/>
  <c r="AD561" i="21"/>
  <c r="AD560" i="21"/>
  <c r="AD559" i="21"/>
  <c r="AD558" i="21"/>
  <c r="AD557" i="21"/>
  <c r="AD556" i="21"/>
  <c r="AD555" i="21"/>
  <c r="AD554" i="21"/>
  <c r="AD553" i="21"/>
  <c r="AD552" i="21"/>
  <c r="AD551" i="21"/>
  <c r="AD550" i="21"/>
  <c r="AD549" i="21"/>
  <c r="AD548" i="21"/>
  <c r="AD547" i="21"/>
  <c r="AD546" i="21"/>
  <c r="AD545" i="21"/>
  <c r="AD544" i="21"/>
  <c r="AD543" i="21"/>
  <c r="AD542" i="21"/>
  <c r="AD541" i="21"/>
  <c r="AD540" i="21"/>
  <c r="AD539" i="21"/>
  <c r="AD538" i="21"/>
  <c r="AD537" i="21"/>
  <c r="AD536" i="21"/>
  <c r="AD535" i="21"/>
  <c r="AD534" i="21"/>
  <c r="AD533" i="21"/>
  <c r="AD532" i="21"/>
  <c r="AD531" i="21"/>
  <c r="AD530" i="21"/>
  <c r="AD529" i="21"/>
  <c r="AD528" i="21"/>
  <c r="AD527" i="21"/>
  <c r="AD526" i="21"/>
  <c r="AD525" i="21"/>
  <c r="AD524" i="21"/>
  <c r="AD523" i="21"/>
  <c r="AD522" i="21"/>
  <c r="AD521" i="21"/>
  <c r="AD520" i="21"/>
  <c r="AD519" i="21"/>
  <c r="AD518" i="21"/>
  <c r="AD517" i="21"/>
  <c r="AD516" i="21"/>
  <c r="AD515" i="21"/>
  <c r="AD514" i="21"/>
  <c r="AD513" i="21"/>
  <c r="AD512" i="21"/>
  <c r="AD511" i="21"/>
  <c r="AD510" i="21"/>
  <c r="AD509" i="21"/>
  <c r="AD508" i="21"/>
  <c r="AD507" i="21"/>
  <c r="AD506" i="21"/>
  <c r="AD505" i="21"/>
  <c r="AD504" i="21"/>
  <c r="AD503" i="21"/>
  <c r="AD502" i="21"/>
  <c r="AD501" i="21"/>
  <c r="AD500" i="21"/>
  <c r="AD499" i="21"/>
  <c r="AD498" i="21"/>
  <c r="AD497" i="21"/>
  <c r="AD496" i="21"/>
  <c r="AD495" i="21"/>
  <c r="AD494" i="21"/>
  <c r="AD493" i="21"/>
  <c r="AD492" i="21"/>
  <c r="AD491" i="21"/>
  <c r="AD490" i="21"/>
  <c r="AD489" i="21"/>
  <c r="AD488" i="21"/>
  <c r="AD487" i="21"/>
  <c r="AD486" i="21"/>
  <c r="AD485" i="21"/>
  <c r="AD484" i="21"/>
  <c r="AD483" i="21"/>
  <c r="AD482" i="21"/>
  <c r="AD481" i="21"/>
  <c r="AD480" i="21"/>
  <c r="AD479" i="21"/>
  <c r="AD478" i="21"/>
  <c r="AD477" i="21"/>
  <c r="AD476" i="21"/>
  <c r="AD475" i="21"/>
  <c r="AD474" i="21"/>
  <c r="AD473" i="21"/>
  <c r="AD472" i="21"/>
  <c r="AD471" i="21"/>
  <c r="AD470" i="21"/>
  <c r="AD469" i="21"/>
  <c r="AD468" i="21"/>
  <c r="AD467" i="21"/>
  <c r="AD466" i="21"/>
  <c r="AD465" i="21"/>
  <c r="AD464" i="21"/>
  <c r="AD463" i="21"/>
  <c r="AD462" i="21"/>
  <c r="AD461" i="21"/>
  <c r="AD460" i="21"/>
  <c r="AD459" i="21"/>
  <c r="AD458" i="21"/>
  <c r="AD457" i="21"/>
  <c r="AD456" i="21"/>
  <c r="AD455" i="21"/>
  <c r="AD454" i="21"/>
  <c r="AD453" i="21"/>
  <c r="AD452" i="21"/>
  <c r="AD451" i="21"/>
  <c r="AD450" i="21"/>
  <c r="AD449" i="21"/>
  <c r="AD448" i="21"/>
  <c r="AD447" i="21"/>
  <c r="AD446" i="21"/>
  <c r="AD445" i="21"/>
  <c r="AD444" i="21"/>
  <c r="AD443" i="21"/>
  <c r="AD442" i="21"/>
  <c r="AD441" i="21"/>
  <c r="AD440" i="21"/>
  <c r="AD439" i="21"/>
  <c r="AD438" i="21"/>
  <c r="AD437" i="21"/>
  <c r="AD436" i="21"/>
  <c r="AD435" i="21"/>
  <c r="AD434" i="21"/>
  <c r="AD433" i="21"/>
  <c r="AD432" i="21"/>
  <c r="AD431" i="21"/>
  <c r="AD430" i="21"/>
  <c r="AD429" i="21"/>
  <c r="AD428" i="21"/>
  <c r="AD427" i="21"/>
  <c r="AD426" i="21"/>
  <c r="AD425" i="21"/>
  <c r="AD424" i="21"/>
  <c r="AD423" i="21"/>
  <c r="AD422" i="21"/>
  <c r="AD421" i="21"/>
  <c r="AD420" i="21"/>
  <c r="AD419" i="21"/>
  <c r="AD418" i="21"/>
  <c r="AD417" i="21"/>
  <c r="AD416" i="21"/>
  <c r="AD415" i="21"/>
  <c r="AD414" i="21"/>
  <c r="AD413" i="21"/>
  <c r="AD412" i="21"/>
  <c r="AD411" i="21"/>
  <c r="AD410" i="21"/>
  <c r="AD409" i="21"/>
  <c r="AD408" i="21"/>
  <c r="AD407" i="21"/>
  <c r="AD406" i="21"/>
  <c r="AD405" i="21"/>
  <c r="AD404" i="21"/>
  <c r="AD403" i="21"/>
  <c r="AD402" i="21"/>
  <c r="AD401" i="21"/>
  <c r="AD400" i="21"/>
  <c r="AD399" i="21"/>
  <c r="AD398" i="21"/>
  <c r="AD397" i="21"/>
  <c r="AD396" i="21"/>
  <c r="AD395" i="21"/>
  <c r="AD394" i="21"/>
  <c r="AD393" i="21"/>
  <c r="AD392" i="21"/>
  <c r="AD391" i="21"/>
  <c r="AD390" i="21"/>
  <c r="AD389" i="21"/>
  <c r="AD388" i="21"/>
  <c r="AD387" i="21"/>
  <c r="AD386" i="21"/>
  <c r="AD385" i="21"/>
  <c r="AD384" i="21"/>
  <c r="AD383" i="21"/>
  <c r="AD382" i="21"/>
  <c r="AD381" i="21"/>
  <c r="AD380" i="21"/>
  <c r="AD379" i="21"/>
  <c r="AD378" i="21"/>
  <c r="AD377" i="21"/>
  <c r="AD376" i="21"/>
  <c r="AD375" i="21"/>
  <c r="AD374" i="21"/>
  <c r="AD373" i="21"/>
  <c r="AD372" i="21"/>
  <c r="AD371" i="21"/>
  <c r="AD370" i="21"/>
  <c r="AD369" i="21"/>
  <c r="AD368" i="21"/>
  <c r="AD367" i="21"/>
  <c r="AD366" i="21"/>
  <c r="AD365" i="21"/>
  <c r="AD364" i="21"/>
  <c r="AD363" i="21"/>
  <c r="AD362" i="21"/>
  <c r="AD361" i="21"/>
  <c r="AD360" i="21"/>
  <c r="AD359" i="21"/>
  <c r="AD358" i="21"/>
  <c r="AD357" i="21"/>
  <c r="AD356" i="21"/>
  <c r="AD355" i="21"/>
  <c r="AD354" i="21"/>
  <c r="AD353" i="21"/>
  <c r="AD352" i="21"/>
  <c r="AD351" i="21"/>
  <c r="AD350" i="21"/>
  <c r="AD349" i="21"/>
  <c r="AD348" i="21"/>
  <c r="AD347" i="21"/>
  <c r="AD346" i="21"/>
  <c r="AD345" i="21"/>
  <c r="AD344" i="21"/>
  <c r="AD343" i="21"/>
  <c r="AD342" i="21"/>
  <c r="AD341" i="21"/>
  <c r="AD340" i="21"/>
  <c r="AD339" i="21"/>
  <c r="AD338" i="21"/>
  <c r="AD337" i="21"/>
  <c r="AD336" i="21"/>
  <c r="AD335" i="21"/>
  <c r="AD334" i="21"/>
  <c r="AD333" i="21"/>
  <c r="AD332" i="21"/>
  <c r="AD331" i="21"/>
  <c r="AD330" i="21"/>
  <c r="AD329" i="21"/>
  <c r="AD328" i="21"/>
  <c r="AD327" i="21"/>
  <c r="AD326" i="21"/>
  <c r="AD325" i="21"/>
  <c r="AD324" i="21"/>
  <c r="AD323" i="21"/>
  <c r="AD322" i="21"/>
  <c r="AD321" i="21"/>
  <c r="AD320" i="21"/>
  <c r="AD319" i="21"/>
  <c r="AD318" i="21"/>
  <c r="AD317" i="21"/>
  <c r="AD316" i="21"/>
  <c r="AD315" i="21"/>
  <c r="AD314" i="21"/>
  <c r="AD313" i="21"/>
  <c r="AD312" i="21"/>
  <c r="AD311" i="21"/>
  <c r="AD310" i="21"/>
  <c r="AD309" i="21"/>
  <c r="AD308" i="21"/>
  <c r="AD307" i="21"/>
  <c r="AD306" i="21"/>
  <c r="AD305" i="21"/>
  <c r="AD304" i="21"/>
  <c r="AD303" i="21"/>
  <c r="AD302" i="21"/>
  <c r="AD301" i="21"/>
  <c r="AD300" i="21"/>
  <c r="AD299" i="21"/>
  <c r="AD298" i="21"/>
  <c r="AD297" i="21"/>
  <c r="AD296" i="21"/>
  <c r="AD295" i="21"/>
  <c r="AD294" i="21"/>
  <c r="AD293" i="21"/>
  <c r="AD292" i="21"/>
  <c r="AD291" i="21"/>
  <c r="AD290" i="21"/>
  <c r="AD289" i="21"/>
  <c r="AD288" i="21"/>
  <c r="AD287" i="21"/>
  <c r="AD286" i="21"/>
  <c r="AD285" i="21"/>
  <c r="AD284" i="21"/>
  <c r="AD283" i="21"/>
  <c r="AD282" i="21"/>
  <c r="AD281" i="21"/>
  <c r="AD280" i="21"/>
  <c r="AD279" i="21"/>
  <c r="AD278" i="21"/>
  <c r="AD277" i="21"/>
  <c r="AD276" i="21"/>
  <c r="AD275" i="21"/>
  <c r="AD274" i="21"/>
  <c r="AD273" i="21"/>
  <c r="AD272" i="21"/>
  <c r="AD271" i="21"/>
  <c r="AD270" i="21"/>
  <c r="AD269" i="21"/>
  <c r="AD268" i="21"/>
  <c r="AD267" i="21"/>
  <c r="AD266" i="21"/>
  <c r="AD265" i="21"/>
  <c r="AD264" i="21"/>
  <c r="AD263" i="21"/>
  <c r="AD262" i="21"/>
  <c r="AD261" i="21"/>
  <c r="AD260" i="21"/>
  <c r="AD259" i="21"/>
  <c r="AD258" i="21"/>
  <c r="AD257" i="21"/>
  <c r="AD256" i="21"/>
  <c r="AD255" i="21"/>
  <c r="AD254" i="21"/>
  <c r="AD253" i="21"/>
  <c r="AD252" i="21"/>
  <c r="AD251" i="21"/>
  <c r="AD250" i="21"/>
  <c r="AD249" i="21"/>
  <c r="AD248" i="21"/>
  <c r="AD247" i="21"/>
  <c r="AD246" i="21"/>
  <c r="AD245" i="21"/>
  <c r="AD244" i="21"/>
  <c r="AD243" i="21"/>
  <c r="AD242" i="21"/>
  <c r="AD241" i="21"/>
  <c r="AD240" i="21"/>
  <c r="AD239" i="21"/>
  <c r="AD238" i="21"/>
  <c r="AD237" i="21"/>
  <c r="AD236" i="21"/>
  <c r="AD235" i="21"/>
  <c r="AD234" i="21"/>
  <c r="AD233" i="21"/>
  <c r="AD232" i="21"/>
  <c r="AD231" i="21"/>
  <c r="AD230" i="21"/>
  <c r="AD229" i="21"/>
  <c r="AD228" i="21"/>
  <c r="AD227" i="21"/>
  <c r="AD226" i="21"/>
  <c r="AD225" i="21"/>
  <c r="AD224" i="21"/>
  <c r="AD223" i="21"/>
  <c r="AD222" i="21"/>
  <c r="AD221" i="21"/>
  <c r="AD220" i="21"/>
  <c r="AD219" i="21"/>
  <c r="AD218" i="21"/>
  <c r="AD217" i="21"/>
  <c r="AD216" i="21"/>
  <c r="AD215" i="21"/>
  <c r="AD214" i="21"/>
  <c r="AD213" i="21"/>
  <c r="AD212" i="21"/>
  <c r="AD211" i="21"/>
  <c r="AD210" i="21"/>
  <c r="AD209" i="21"/>
  <c r="AD208" i="21"/>
  <c r="AD207" i="21"/>
  <c r="AD206" i="21"/>
  <c r="AD205" i="21"/>
  <c r="AD204" i="21"/>
  <c r="AD203" i="21"/>
  <c r="AD202" i="21"/>
  <c r="AD201" i="21"/>
  <c r="AD200" i="21"/>
  <c r="AD199" i="21"/>
  <c r="AD198" i="21"/>
  <c r="AD197" i="21"/>
  <c r="AD196" i="21"/>
  <c r="AD195" i="21"/>
  <c r="AD194" i="21"/>
  <c r="AD193" i="21"/>
  <c r="AD192" i="21"/>
  <c r="AD191" i="21"/>
  <c r="AD190" i="21"/>
  <c r="AD189" i="21"/>
  <c r="AD188" i="21"/>
  <c r="AD187" i="21"/>
  <c r="AD186" i="21"/>
  <c r="AD185" i="21"/>
  <c r="AD184" i="21"/>
  <c r="AD183" i="21"/>
  <c r="AD182" i="21"/>
  <c r="AD181" i="21"/>
  <c r="AD180" i="21"/>
  <c r="AD179" i="21"/>
  <c r="AD178" i="21"/>
  <c r="AD177" i="21"/>
  <c r="AD176" i="21"/>
  <c r="AD175" i="21"/>
  <c r="AD174" i="21"/>
  <c r="AD173" i="21"/>
  <c r="AD172" i="21"/>
  <c r="AD171" i="21"/>
  <c r="AD170" i="21"/>
  <c r="AD169" i="21"/>
  <c r="AD168" i="21"/>
  <c r="AD167" i="21"/>
  <c r="AD166" i="21"/>
  <c r="AD165" i="21"/>
  <c r="AD164" i="21"/>
  <c r="AD163" i="21"/>
  <c r="AD162" i="21"/>
  <c r="AD161" i="21"/>
  <c r="AD160" i="21"/>
  <c r="AD159" i="21"/>
  <c r="AD158" i="21"/>
  <c r="AD157" i="21"/>
  <c r="AD156" i="21"/>
  <c r="AD155" i="21"/>
  <c r="AD154" i="21"/>
  <c r="AD153" i="21"/>
  <c r="AD152" i="21"/>
  <c r="AD151" i="21"/>
  <c r="AD150" i="21"/>
  <c r="AD149" i="21"/>
  <c r="AD148" i="21"/>
  <c r="AD147" i="21"/>
  <c r="AD146" i="21"/>
  <c r="AD145" i="21"/>
  <c r="AD144" i="21"/>
  <c r="AD143" i="21"/>
  <c r="AD142" i="21"/>
  <c r="AD141" i="21"/>
  <c r="AD140" i="21"/>
  <c r="AD139" i="21"/>
  <c r="AD138" i="21"/>
  <c r="AD137" i="21"/>
  <c r="AD136" i="21"/>
  <c r="AD135" i="21"/>
  <c r="AD134" i="21"/>
  <c r="AD133" i="21"/>
  <c r="AD132" i="21"/>
  <c r="AD131" i="21"/>
  <c r="AD130" i="21"/>
  <c r="AD129" i="21"/>
  <c r="AD128" i="21"/>
  <c r="AD127" i="21"/>
  <c r="AD126" i="21"/>
  <c r="AD125" i="21"/>
  <c r="AD124" i="21"/>
  <c r="AD123" i="21"/>
  <c r="AD122" i="21"/>
  <c r="AD121" i="21"/>
  <c r="AD120" i="21"/>
  <c r="AD119" i="21"/>
  <c r="AD118" i="21"/>
  <c r="AD117" i="21"/>
  <c r="AD116" i="21"/>
  <c r="AD115" i="21"/>
  <c r="AD114" i="21"/>
  <c r="AD113" i="21"/>
  <c r="AD112" i="21"/>
  <c r="AD111" i="21"/>
  <c r="AD110" i="21"/>
  <c r="AD109" i="21"/>
  <c r="AD108" i="21"/>
  <c r="AD107" i="21"/>
  <c r="AD106" i="21"/>
  <c r="AD105" i="21"/>
  <c r="AD104" i="21"/>
  <c r="AD103" i="21"/>
  <c r="AD102" i="21"/>
  <c r="AD101" i="21"/>
  <c r="AD100" i="21"/>
  <c r="AD99" i="21"/>
  <c r="AD98" i="21"/>
  <c r="AD97" i="21"/>
  <c r="AD96" i="21"/>
  <c r="AD95" i="21"/>
  <c r="AD94" i="21"/>
  <c r="AD93" i="21"/>
  <c r="AD92" i="21"/>
  <c r="AD91" i="21"/>
  <c r="AD90" i="21"/>
  <c r="AD89" i="21"/>
  <c r="AD88" i="21"/>
  <c r="AD87" i="21"/>
  <c r="AD86" i="21"/>
  <c r="AD85" i="21"/>
  <c r="AD84" i="21"/>
  <c r="AD83" i="21"/>
  <c r="AD82" i="21"/>
  <c r="AD81" i="21"/>
  <c r="AD80" i="21"/>
  <c r="AD79" i="21"/>
  <c r="AD78" i="21"/>
  <c r="AD77" i="21"/>
  <c r="AD76" i="21"/>
  <c r="AD75" i="21"/>
  <c r="AD74" i="21"/>
  <c r="AD73" i="21"/>
  <c r="AD72" i="21"/>
  <c r="AD71" i="21"/>
  <c r="AD70" i="21"/>
  <c r="AD69" i="21"/>
  <c r="AD68" i="21"/>
  <c r="AD67" i="21"/>
  <c r="AD66" i="21"/>
  <c r="AD65" i="21"/>
  <c r="AD64" i="21"/>
  <c r="AD63" i="21"/>
  <c r="AD62" i="21"/>
  <c r="AD61" i="21"/>
  <c r="AD60" i="21"/>
  <c r="AD59" i="21"/>
  <c r="AD58" i="21"/>
  <c r="AD57" i="21"/>
  <c r="AD56" i="21"/>
  <c r="AD55" i="21"/>
  <c r="AD54" i="21"/>
  <c r="AD53" i="21"/>
  <c r="AD52" i="21"/>
  <c r="AD51" i="21"/>
  <c r="AD50" i="21"/>
  <c r="AD49" i="21"/>
  <c r="AD48" i="21"/>
  <c r="AD47" i="21"/>
  <c r="AD46" i="21"/>
  <c r="AD45" i="21"/>
  <c r="AD44" i="21"/>
  <c r="AD43" i="21"/>
  <c r="AD42" i="21"/>
  <c r="AD41" i="21"/>
  <c r="AD40" i="21"/>
  <c r="AD39" i="21"/>
  <c r="AD38" i="21"/>
  <c r="AD37" i="21"/>
  <c r="AD36" i="21"/>
  <c r="AD35" i="21"/>
  <c r="AD34" i="21"/>
  <c r="AD33" i="21"/>
  <c r="AD32" i="21"/>
  <c r="AD31" i="21"/>
  <c r="AD30" i="21"/>
  <c r="AD29" i="21"/>
  <c r="AD28" i="21"/>
  <c r="AD27" i="21"/>
  <c r="AD26" i="21"/>
  <c r="AD25" i="21"/>
  <c r="AD24" i="21"/>
  <c r="AD23" i="21"/>
  <c r="AD22" i="21"/>
  <c r="AD21" i="21"/>
  <c r="AD20" i="21"/>
  <c r="AD19" i="21"/>
  <c r="AD18" i="21"/>
  <c r="AD17" i="21"/>
  <c r="AD16" i="21"/>
  <c r="AD15" i="21"/>
  <c r="AD14" i="21"/>
  <c r="AD13" i="21"/>
  <c r="AD12" i="21"/>
  <c r="AD11" i="21"/>
  <c r="AD10" i="21"/>
  <c r="W616" i="21"/>
  <c r="W615" i="21"/>
  <c r="W614" i="21"/>
  <c r="W613" i="21"/>
  <c r="W612" i="21"/>
  <c r="W611" i="21"/>
  <c r="W610" i="21"/>
  <c r="W609" i="21"/>
  <c r="W608" i="21"/>
  <c r="W607" i="21"/>
  <c r="W606" i="21"/>
  <c r="W605" i="21"/>
  <c r="W604" i="21"/>
  <c r="W603" i="21"/>
  <c r="W602" i="21"/>
  <c r="W601" i="21"/>
  <c r="W600" i="21"/>
  <c r="W599" i="21"/>
  <c r="W598" i="21"/>
  <c r="W597" i="21"/>
  <c r="W596" i="21"/>
  <c r="W595" i="21"/>
  <c r="W594" i="21"/>
  <c r="W593" i="21"/>
  <c r="W592" i="21"/>
  <c r="W591" i="21"/>
  <c r="W590" i="21"/>
  <c r="W589" i="21"/>
  <c r="W588" i="21"/>
  <c r="W587" i="21"/>
  <c r="W586" i="21"/>
  <c r="W585" i="21"/>
  <c r="W584" i="21"/>
  <c r="W583" i="21"/>
  <c r="W582" i="21"/>
  <c r="W581" i="21"/>
  <c r="W580" i="21"/>
  <c r="W579" i="21"/>
  <c r="W578" i="21"/>
  <c r="W577" i="21"/>
  <c r="W576" i="21"/>
  <c r="W575" i="21"/>
  <c r="W574" i="21"/>
  <c r="W573" i="21"/>
  <c r="W572" i="21"/>
  <c r="W571" i="21"/>
  <c r="W570" i="21"/>
  <c r="W569" i="21"/>
  <c r="W568" i="21"/>
  <c r="W567" i="21"/>
  <c r="W566" i="21"/>
  <c r="W565" i="21"/>
  <c r="W564" i="21"/>
  <c r="W563" i="21"/>
  <c r="W562" i="21"/>
  <c r="W561" i="21"/>
  <c r="W560" i="21"/>
  <c r="W559" i="21"/>
  <c r="W558" i="21"/>
  <c r="W557" i="21"/>
  <c r="W556" i="21"/>
  <c r="W555" i="21"/>
  <c r="W554" i="21"/>
  <c r="W553" i="21"/>
  <c r="W552" i="21"/>
  <c r="W551" i="21"/>
  <c r="W550" i="21"/>
  <c r="W549" i="21"/>
  <c r="W548" i="21"/>
  <c r="W547" i="21"/>
  <c r="W546" i="21"/>
  <c r="W545" i="21"/>
  <c r="W544" i="21"/>
  <c r="W543" i="21"/>
  <c r="W542" i="21"/>
  <c r="W541" i="21"/>
  <c r="W540" i="21"/>
  <c r="W539" i="21"/>
  <c r="W538" i="21"/>
  <c r="W537" i="21"/>
  <c r="W536" i="21"/>
  <c r="W535" i="21"/>
  <c r="W534" i="21"/>
  <c r="W533" i="21"/>
  <c r="W532" i="21"/>
  <c r="W531" i="21"/>
  <c r="W530" i="21"/>
  <c r="W529" i="21"/>
  <c r="W528" i="21"/>
  <c r="W527" i="21"/>
  <c r="W526" i="21"/>
  <c r="W525" i="21"/>
  <c r="W524" i="21"/>
  <c r="W523" i="21"/>
  <c r="W522" i="21"/>
  <c r="W521" i="21"/>
  <c r="W520" i="21"/>
  <c r="W519" i="21"/>
  <c r="W518" i="21"/>
  <c r="W517" i="21"/>
  <c r="W516" i="21"/>
  <c r="W515" i="21"/>
  <c r="W514" i="21"/>
  <c r="W513" i="21"/>
  <c r="W512" i="21"/>
  <c r="W511" i="21"/>
  <c r="W510" i="21"/>
  <c r="W509" i="21"/>
  <c r="W508" i="21"/>
  <c r="W507" i="21"/>
  <c r="W506" i="21"/>
  <c r="W505" i="21"/>
  <c r="W504" i="21"/>
  <c r="W503" i="21"/>
  <c r="W502" i="21"/>
  <c r="W501" i="21"/>
  <c r="W500" i="21"/>
  <c r="W499" i="21"/>
  <c r="W498" i="21"/>
  <c r="W497" i="21"/>
  <c r="W496" i="21"/>
  <c r="W495" i="21"/>
  <c r="W494" i="21"/>
  <c r="W493" i="21"/>
  <c r="W492" i="21"/>
  <c r="W491" i="21"/>
  <c r="W490" i="21"/>
  <c r="W489" i="21"/>
  <c r="W488" i="21"/>
  <c r="W487" i="21"/>
  <c r="W486" i="21"/>
  <c r="W485" i="21"/>
  <c r="W484" i="21"/>
  <c r="W483" i="21"/>
  <c r="W482" i="21"/>
  <c r="W481" i="21"/>
  <c r="W480" i="21"/>
  <c r="W479" i="21"/>
  <c r="W478" i="21"/>
  <c r="W477" i="21"/>
  <c r="W476" i="21"/>
  <c r="W475" i="21"/>
  <c r="W474" i="21"/>
  <c r="W473" i="21"/>
  <c r="W472" i="21"/>
  <c r="W471" i="21"/>
  <c r="W470" i="21"/>
  <c r="W469" i="21"/>
  <c r="W468" i="21"/>
  <c r="W467" i="21"/>
  <c r="W466" i="21"/>
  <c r="W465" i="21"/>
  <c r="W464" i="21"/>
  <c r="W463" i="21"/>
  <c r="W462" i="21"/>
  <c r="W461" i="21"/>
  <c r="W460" i="21"/>
  <c r="W459" i="21"/>
  <c r="W458" i="21"/>
  <c r="W457" i="21"/>
  <c r="W456" i="21"/>
  <c r="W455" i="21"/>
  <c r="W454" i="21"/>
  <c r="W453" i="21"/>
  <c r="W452" i="21"/>
  <c r="W451" i="21"/>
  <c r="W450" i="21"/>
  <c r="W449" i="21"/>
  <c r="W448" i="21"/>
  <c r="W447" i="21"/>
  <c r="W446" i="21"/>
  <c r="W445" i="21"/>
  <c r="W444" i="21"/>
  <c r="W443" i="21"/>
  <c r="W442" i="21"/>
  <c r="W441" i="21"/>
  <c r="W440" i="21"/>
  <c r="W439" i="21"/>
  <c r="W438" i="21"/>
  <c r="W437" i="21"/>
  <c r="W436" i="21"/>
  <c r="W435" i="21"/>
  <c r="W434" i="21"/>
  <c r="W433" i="21"/>
  <c r="W432" i="21"/>
  <c r="W431" i="21"/>
  <c r="W430" i="21"/>
  <c r="W429" i="21"/>
  <c r="W428" i="21"/>
  <c r="W427" i="21"/>
  <c r="W426" i="21"/>
  <c r="W425" i="21"/>
  <c r="W424" i="21"/>
  <c r="W423" i="21"/>
  <c r="W422" i="21"/>
  <c r="W421" i="21"/>
  <c r="W420" i="21"/>
  <c r="W419" i="21"/>
  <c r="W418" i="21"/>
  <c r="W417" i="21"/>
  <c r="W416" i="21"/>
  <c r="W415" i="21"/>
  <c r="W414" i="21"/>
  <c r="W413" i="21"/>
  <c r="W412" i="21"/>
  <c r="W411" i="21"/>
  <c r="W410" i="21"/>
  <c r="W409" i="21"/>
  <c r="W408" i="21"/>
  <c r="W407" i="21"/>
  <c r="W406" i="21"/>
  <c r="W405" i="21"/>
  <c r="W404" i="21"/>
  <c r="W403" i="21"/>
  <c r="W402" i="21"/>
  <c r="W401" i="21"/>
  <c r="W400" i="21"/>
  <c r="W399" i="21"/>
  <c r="W398" i="21"/>
  <c r="W397" i="21"/>
  <c r="W396" i="21"/>
  <c r="W395" i="21"/>
  <c r="W394" i="21"/>
  <c r="W393" i="21"/>
  <c r="W392" i="21"/>
  <c r="W391" i="21"/>
  <c r="W390" i="21"/>
  <c r="W389" i="21"/>
  <c r="W388" i="21"/>
  <c r="W387" i="21"/>
  <c r="W386" i="21"/>
  <c r="W385" i="21"/>
  <c r="W384" i="21"/>
  <c r="W383" i="21"/>
  <c r="W382" i="21"/>
  <c r="W381" i="21"/>
  <c r="W380" i="21"/>
  <c r="W379" i="21"/>
  <c r="W378" i="21"/>
  <c r="W377" i="21"/>
  <c r="W376" i="21"/>
  <c r="W375" i="21"/>
  <c r="W374" i="21"/>
  <c r="W373" i="21"/>
  <c r="W372" i="21"/>
  <c r="W371" i="21"/>
  <c r="W370" i="21"/>
  <c r="W369" i="21"/>
  <c r="W368" i="21"/>
  <c r="W367" i="21"/>
  <c r="W366" i="21"/>
  <c r="W365" i="21"/>
  <c r="W364" i="21"/>
  <c r="W363" i="21"/>
  <c r="W362" i="21"/>
  <c r="W361" i="21"/>
  <c r="W360" i="21"/>
  <c r="W359" i="21"/>
  <c r="W358" i="21"/>
  <c r="W357" i="21"/>
  <c r="W356" i="21"/>
  <c r="W355" i="21"/>
  <c r="W354" i="21"/>
  <c r="W353" i="21"/>
  <c r="W352" i="21"/>
  <c r="W351" i="21"/>
  <c r="W350" i="21"/>
  <c r="W349" i="21"/>
  <c r="W348" i="21"/>
  <c r="W347" i="21"/>
  <c r="W346" i="21"/>
  <c r="W345" i="21"/>
  <c r="W344" i="21"/>
  <c r="W343" i="21"/>
  <c r="W342" i="21"/>
  <c r="W341" i="21"/>
  <c r="W340" i="21"/>
  <c r="W339" i="21"/>
  <c r="W338" i="21"/>
  <c r="W337" i="21"/>
  <c r="W336" i="21"/>
  <c r="W335" i="21"/>
  <c r="W334" i="21"/>
  <c r="W333" i="21"/>
  <c r="W332" i="21"/>
  <c r="W331" i="21"/>
  <c r="W330" i="21"/>
  <c r="W329" i="21"/>
  <c r="W328" i="21"/>
  <c r="W327" i="21"/>
  <c r="W326" i="21"/>
  <c r="W325" i="21"/>
  <c r="W324" i="21"/>
  <c r="W323" i="21"/>
  <c r="W322" i="21"/>
  <c r="W321" i="21"/>
  <c r="W320" i="21"/>
  <c r="W319" i="21"/>
  <c r="W318" i="21"/>
  <c r="W317" i="21"/>
  <c r="W316" i="21"/>
  <c r="W315" i="21"/>
  <c r="W314" i="21"/>
  <c r="W313" i="21"/>
  <c r="W312" i="21"/>
  <c r="W311" i="21"/>
  <c r="W310" i="21"/>
  <c r="W309" i="21"/>
  <c r="W308" i="21"/>
  <c r="W307" i="21"/>
  <c r="W306" i="21"/>
  <c r="W305" i="21"/>
  <c r="W304" i="21"/>
  <c r="W303" i="21"/>
  <c r="W302" i="21"/>
  <c r="W301" i="21"/>
  <c r="W300" i="21"/>
  <c r="W299" i="21"/>
  <c r="W298" i="21"/>
  <c r="W297" i="21"/>
  <c r="W296" i="21"/>
  <c r="W295" i="21"/>
  <c r="W294" i="21"/>
  <c r="W293" i="21"/>
  <c r="W292" i="21"/>
  <c r="W291" i="21"/>
  <c r="W290" i="21"/>
  <c r="W289" i="21"/>
  <c r="W288" i="21"/>
  <c r="W287" i="21"/>
  <c r="W286" i="21"/>
  <c r="W285" i="21"/>
  <c r="W284" i="21"/>
  <c r="W283" i="21"/>
  <c r="W282" i="21"/>
  <c r="W281" i="21"/>
  <c r="W280" i="21"/>
  <c r="W279" i="21"/>
  <c r="W278" i="21"/>
  <c r="W277" i="21"/>
  <c r="W276" i="21"/>
  <c r="W275" i="21"/>
  <c r="W274" i="21"/>
  <c r="W273" i="21"/>
  <c r="W272" i="21"/>
  <c r="W271" i="21"/>
  <c r="W270" i="21"/>
  <c r="W269" i="21"/>
  <c r="W268" i="21"/>
  <c r="W267" i="21"/>
  <c r="W266" i="21"/>
  <c r="W265" i="21"/>
  <c r="W264" i="21"/>
  <c r="W263" i="21"/>
  <c r="W262" i="21"/>
  <c r="W261" i="21"/>
  <c r="W260" i="21"/>
  <c r="W259" i="21"/>
  <c r="W258" i="21"/>
  <c r="W257" i="21"/>
  <c r="W256" i="21"/>
  <c r="W255" i="21"/>
  <c r="W254" i="21"/>
  <c r="W253" i="21"/>
  <c r="W252" i="21"/>
  <c r="W251" i="21"/>
  <c r="W250" i="21"/>
  <c r="W249" i="21"/>
  <c r="W248" i="21"/>
  <c r="W247" i="21"/>
  <c r="W246" i="21"/>
  <c r="W245" i="21"/>
  <c r="W244" i="21"/>
  <c r="W243" i="21"/>
  <c r="W242" i="21"/>
  <c r="W241" i="21"/>
  <c r="W240" i="21"/>
  <c r="W239" i="21"/>
  <c r="W238" i="21"/>
  <c r="W237" i="21"/>
  <c r="W236" i="21"/>
  <c r="W235" i="21"/>
  <c r="W234" i="21"/>
  <c r="W233" i="21"/>
  <c r="W232" i="21"/>
  <c r="W231" i="21"/>
  <c r="W230" i="21"/>
  <c r="W229" i="21"/>
  <c r="W228" i="21"/>
  <c r="W227" i="21"/>
  <c r="W226" i="21"/>
  <c r="W225" i="21"/>
  <c r="W224" i="21"/>
  <c r="W223" i="21"/>
  <c r="W222" i="21"/>
  <c r="W221" i="21"/>
  <c r="W220" i="21"/>
  <c r="W219" i="21"/>
  <c r="W218" i="21"/>
  <c r="W217" i="21"/>
  <c r="W216" i="21"/>
  <c r="W215" i="21"/>
  <c r="W214" i="21"/>
  <c r="W213" i="21"/>
  <c r="W212" i="21"/>
  <c r="W211" i="21"/>
  <c r="W210" i="21"/>
  <c r="W209" i="21"/>
  <c r="W208" i="21"/>
  <c r="W207" i="21"/>
  <c r="W206" i="21"/>
  <c r="W205" i="21"/>
  <c r="W204" i="21"/>
  <c r="W203" i="21"/>
  <c r="W202" i="21"/>
  <c r="W201" i="21"/>
  <c r="W200" i="21"/>
  <c r="W199" i="21"/>
  <c r="W198" i="21"/>
  <c r="W197" i="21"/>
  <c r="W196" i="21"/>
  <c r="W195" i="21"/>
  <c r="W194" i="21"/>
  <c r="W193" i="21"/>
  <c r="W192" i="21"/>
  <c r="W191" i="21"/>
  <c r="W190" i="21"/>
  <c r="W189" i="21"/>
  <c r="W188" i="21"/>
  <c r="W187" i="21"/>
  <c r="W186" i="21"/>
  <c r="W185" i="21"/>
  <c r="W184" i="21"/>
  <c r="W183" i="21"/>
  <c r="W182" i="21"/>
  <c r="W181" i="21"/>
  <c r="W180" i="21"/>
  <c r="W179" i="21"/>
  <c r="W178" i="21"/>
  <c r="W177" i="21"/>
  <c r="W176" i="21"/>
  <c r="W175" i="21"/>
  <c r="W174" i="21"/>
  <c r="W173" i="21"/>
  <c r="W172" i="21"/>
  <c r="W171" i="21"/>
  <c r="W170" i="21"/>
  <c r="W169" i="21"/>
  <c r="W168" i="21"/>
  <c r="W167" i="21"/>
  <c r="W166" i="21"/>
  <c r="W165" i="21"/>
  <c r="W164" i="21"/>
  <c r="W163" i="21"/>
  <c r="W162" i="21"/>
  <c r="W161" i="21"/>
  <c r="W160" i="21"/>
  <c r="W159" i="21"/>
  <c r="W158" i="21"/>
  <c r="W157" i="21"/>
  <c r="W156" i="21"/>
  <c r="W155" i="21"/>
  <c r="W154" i="21"/>
  <c r="W153" i="21"/>
  <c r="W152" i="21"/>
  <c r="W151" i="21"/>
  <c r="W150" i="21"/>
  <c r="W149" i="21"/>
  <c r="W148" i="21"/>
  <c r="W147" i="21"/>
  <c r="W146" i="21"/>
  <c r="W145" i="21"/>
  <c r="W144" i="21"/>
  <c r="W143" i="21"/>
  <c r="W142" i="21"/>
  <c r="W141" i="21"/>
  <c r="W140" i="21"/>
  <c r="W139" i="21"/>
  <c r="W138" i="21"/>
  <c r="W137" i="21"/>
  <c r="W136" i="21"/>
  <c r="W135" i="21"/>
  <c r="W134" i="21"/>
  <c r="W133" i="21"/>
  <c r="W132" i="21"/>
  <c r="W131" i="21"/>
  <c r="W130" i="21"/>
  <c r="W129" i="21"/>
  <c r="W128" i="21"/>
  <c r="W127" i="21"/>
  <c r="W126" i="21"/>
  <c r="W125" i="21"/>
  <c r="W124" i="21"/>
  <c r="W123" i="21"/>
  <c r="W122" i="21"/>
  <c r="W121" i="21"/>
  <c r="W120" i="21"/>
  <c r="W119" i="21"/>
  <c r="W118" i="21"/>
  <c r="W117" i="21"/>
  <c r="W116" i="21"/>
  <c r="W115" i="21"/>
  <c r="W114" i="21"/>
  <c r="W113" i="21"/>
  <c r="W112" i="21"/>
  <c r="W111" i="21"/>
  <c r="W110" i="21"/>
  <c r="W109" i="21"/>
  <c r="W108" i="21"/>
  <c r="W107" i="21"/>
  <c r="W106" i="21"/>
  <c r="W105" i="21"/>
  <c r="W104" i="21"/>
  <c r="W103" i="21"/>
  <c r="W102" i="21"/>
  <c r="W101" i="21"/>
  <c r="W100" i="21"/>
  <c r="W99" i="21"/>
  <c r="W98" i="21"/>
  <c r="W97" i="21"/>
  <c r="W96" i="21"/>
  <c r="W95" i="21"/>
  <c r="W94" i="21"/>
  <c r="W93" i="21"/>
  <c r="W92" i="21"/>
  <c r="W91" i="21"/>
  <c r="W90" i="21"/>
  <c r="W89" i="21"/>
  <c r="W88" i="21"/>
  <c r="W87" i="21"/>
  <c r="W86" i="21"/>
  <c r="W85" i="21"/>
  <c r="W84" i="21"/>
  <c r="W83" i="21"/>
  <c r="W82" i="21"/>
  <c r="W81" i="21"/>
  <c r="W80" i="21"/>
  <c r="W79" i="21"/>
  <c r="W78" i="21"/>
  <c r="W77" i="21"/>
  <c r="W76" i="21"/>
  <c r="W75" i="21"/>
  <c r="W74" i="21"/>
  <c r="W73" i="21"/>
  <c r="W72" i="21"/>
  <c r="W71" i="21"/>
  <c r="W70" i="21"/>
  <c r="W69" i="21"/>
  <c r="W68" i="21"/>
  <c r="W67" i="21"/>
  <c r="W66" i="21"/>
  <c r="W65" i="21"/>
  <c r="W64" i="21"/>
  <c r="W63" i="21"/>
  <c r="W62" i="21"/>
  <c r="W61" i="21"/>
  <c r="W60" i="21"/>
  <c r="W59" i="21"/>
  <c r="W58" i="21"/>
  <c r="W57" i="21"/>
  <c r="W56" i="21"/>
  <c r="W55" i="21"/>
  <c r="W54" i="21"/>
  <c r="W53" i="21"/>
  <c r="W52" i="21"/>
  <c r="W51" i="21"/>
  <c r="W50" i="21"/>
  <c r="W49" i="21"/>
  <c r="W48" i="21"/>
  <c r="W47" i="21"/>
  <c r="W46" i="21"/>
  <c r="W45" i="21"/>
  <c r="W44" i="21"/>
  <c r="W43" i="21"/>
  <c r="W42" i="21"/>
  <c r="W41" i="21"/>
  <c r="W40" i="21"/>
  <c r="W39" i="21"/>
  <c r="W38" i="21"/>
  <c r="W37" i="21"/>
  <c r="W36" i="21"/>
  <c r="W35" i="21"/>
  <c r="W34" i="21"/>
  <c r="W33" i="21"/>
  <c r="W32" i="21"/>
  <c r="W31" i="21"/>
  <c r="W30" i="21"/>
  <c r="W29" i="21"/>
  <c r="W28" i="21"/>
  <c r="W27" i="21"/>
  <c r="W26" i="21"/>
  <c r="W25" i="21"/>
  <c r="W24" i="21"/>
  <c r="W23" i="21"/>
  <c r="W22" i="21"/>
  <c r="W21" i="21"/>
  <c r="W20" i="21"/>
  <c r="W19" i="21"/>
  <c r="W18" i="21"/>
  <c r="W17" i="21"/>
  <c r="W16" i="21"/>
  <c r="W15" i="21"/>
  <c r="W14" i="21"/>
  <c r="W13" i="21"/>
  <c r="W12" i="21"/>
  <c r="W11" i="21"/>
  <c r="W10" i="21"/>
  <c r="S616" i="21"/>
  <c r="S615" i="21"/>
  <c r="S614" i="21"/>
  <c r="S613" i="21"/>
  <c r="S612" i="21"/>
  <c r="S611" i="21"/>
  <c r="S610" i="21"/>
  <c r="S609" i="21"/>
  <c r="S608" i="21"/>
  <c r="S607" i="21"/>
  <c r="S606" i="21"/>
  <c r="S605" i="21"/>
  <c r="S604" i="21"/>
  <c r="S603" i="21"/>
  <c r="S602" i="21"/>
  <c r="S601" i="21"/>
  <c r="S600" i="21"/>
  <c r="S599" i="21"/>
  <c r="S598" i="21"/>
  <c r="S597" i="21"/>
  <c r="S596" i="21"/>
  <c r="S595" i="21"/>
  <c r="S594" i="21"/>
  <c r="S593" i="21"/>
  <c r="S592" i="21"/>
  <c r="S591" i="21"/>
  <c r="S590" i="21"/>
  <c r="S589" i="21"/>
  <c r="S588" i="21"/>
  <c r="S587" i="21"/>
  <c r="S586" i="21"/>
  <c r="S585" i="21"/>
  <c r="S584" i="21"/>
  <c r="S583" i="21"/>
  <c r="S582" i="21"/>
  <c r="S581" i="21"/>
  <c r="S580" i="21"/>
  <c r="S579" i="21"/>
  <c r="S578" i="21"/>
  <c r="S577" i="21"/>
  <c r="S576" i="21"/>
  <c r="S575" i="21"/>
  <c r="S574" i="21"/>
  <c r="S573" i="21"/>
  <c r="S572" i="21"/>
  <c r="S571" i="21"/>
  <c r="S570" i="21"/>
  <c r="S569" i="21"/>
  <c r="S568" i="21"/>
  <c r="S567" i="21"/>
  <c r="S566" i="21"/>
  <c r="S565" i="21"/>
  <c r="S564" i="21"/>
  <c r="S563" i="21"/>
  <c r="S562" i="21"/>
  <c r="S561" i="21"/>
  <c r="S560" i="21"/>
  <c r="S559" i="21"/>
  <c r="S558" i="21"/>
  <c r="S557" i="21"/>
  <c r="S556" i="21"/>
  <c r="S555" i="21"/>
  <c r="S554" i="21"/>
  <c r="S553" i="21"/>
  <c r="S552" i="21"/>
  <c r="S551" i="21"/>
  <c r="S550" i="21"/>
  <c r="S549" i="21"/>
  <c r="S548" i="21"/>
  <c r="S547" i="21"/>
  <c r="S546" i="21"/>
  <c r="S545" i="21"/>
  <c r="S544" i="21"/>
  <c r="S543" i="21"/>
  <c r="S542" i="21"/>
  <c r="S541" i="21"/>
  <c r="S540" i="21"/>
  <c r="S539" i="21"/>
  <c r="S538" i="21"/>
  <c r="S537" i="21"/>
  <c r="S536" i="21"/>
  <c r="S535" i="21"/>
  <c r="S534" i="21"/>
  <c r="S533" i="21"/>
  <c r="S532" i="21"/>
  <c r="S531" i="21"/>
  <c r="S530" i="21"/>
  <c r="S529" i="21"/>
  <c r="S528" i="21"/>
  <c r="S527" i="21"/>
  <c r="S526" i="21"/>
  <c r="S525" i="21"/>
  <c r="S524" i="21"/>
  <c r="S523" i="21"/>
  <c r="S522" i="21"/>
  <c r="S521" i="21"/>
  <c r="S520" i="21"/>
  <c r="S519" i="21"/>
  <c r="S518" i="21"/>
  <c r="S517" i="21"/>
  <c r="S516" i="21"/>
  <c r="S515" i="21"/>
  <c r="S514" i="21"/>
  <c r="S513" i="21"/>
  <c r="S512" i="21"/>
  <c r="S511" i="21"/>
  <c r="S510" i="21"/>
  <c r="S509" i="21"/>
  <c r="S508" i="21"/>
  <c r="S507" i="21"/>
  <c r="S506" i="21"/>
  <c r="S505" i="21"/>
  <c r="S504" i="21"/>
  <c r="S503" i="21"/>
  <c r="S502" i="21"/>
  <c r="S501" i="21"/>
  <c r="S500" i="21"/>
  <c r="S499" i="21"/>
  <c r="S498" i="21"/>
  <c r="S497" i="21"/>
  <c r="S496" i="21"/>
  <c r="S495" i="21"/>
  <c r="S494" i="21"/>
  <c r="S493" i="21"/>
  <c r="S492" i="21"/>
  <c r="S491" i="21"/>
  <c r="S490" i="21"/>
  <c r="S489" i="21"/>
  <c r="S488" i="21"/>
  <c r="S487" i="21"/>
  <c r="S486" i="21"/>
  <c r="S485" i="21"/>
  <c r="S484" i="21"/>
  <c r="S483" i="21"/>
  <c r="S482" i="21"/>
  <c r="S481" i="21"/>
  <c r="S480" i="21"/>
  <c r="S479" i="21"/>
  <c r="S478" i="21"/>
  <c r="S477" i="21"/>
  <c r="S476" i="21"/>
  <c r="S475" i="21"/>
  <c r="S474" i="21"/>
  <c r="S473" i="21"/>
  <c r="S472" i="21"/>
  <c r="S471" i="21"/>
  <c r="S470" i="21"/>
  <c r="S469" i="21"/>
  <c r="S468" i="21"/>
  <c r="S467" i="21"/>
  <c r="S466" i="21"/>
  <c r="S465" i="21"/>
  <c r="S464" i="21"/>
  <c r="S463" i="21"/>
  <c r="S462" i="21"/>
  <c r="S461" i="21"/>
  <c r="S460" i="21"/>
  <c r="S459" i="21"/>
  <c r="S458" i="21"/>
  <c r="S457" i="21"/>
  <c r="S456" i="21"/>
  <c r="S455" i="21"/>
  <c r="S454" i="21"/>
  <c r="S453" i="21"/>
  <c r="S452" i="21"/>
  <c r="S451" i="21"/>
  <c r="S450" i="21"/>
  <c r="S449" i="21"/>
  <c r="S448" i="21"/>
  <c r="S447" i="21"/>
  <c r="S446" i="21"/>
  <c r="S445" i="21"/>
  <c r="S444" i="21"/>
  <c r="S443" i="21"/>
  <c r="S442" i="21"/>
  <c r="S441" i="21"/>
  <c r="S440" i="21"/>
  <c r="S439" i="21"/>
  <c r="S438" i="21"/>
  <c r="S437" i="21"/>
  <c r="S436" i="21"/>
  <c r="S435" i="21"/>
  <c r="S434" i="21"/>
  <c r="S433" i="21"/>
  <c r="S432" i="21"/>
  <c r="S431" i="21"/>
  <c r="S430" i="21"/>
  <c r="S429" i="21"/>
  <c r="S428" i="21"/>
  <c r="S427" i="21"/>
  <c r="S426" i="21"/>
  <c r="S425" i="21"/>
  <c r="S424" i="21"/>
  <c r="S423" i="21"/>
  <c r="S422" i="21"/>
  <c r="S421" i="21"/>
  <c r="S420" i="21"/>
  <c r="S419" i="21"/>
  <c r="S418" i="21"/>
  <c r="S417" i="21"/>
  <c r="S416" i="21"/>
  <c r="S415" i="21"/>
  <c r="S414" i="21"/>
  <c r="S413" i="21"/>
  <c r="S412" i="21"/>
  <c r="S411" i="21"/>
  <c r="S410" i="21"/>
  <c r="S409" i="21"/>
  <c r="S408" i="21"/>
  <c r="S407" i="21"/>
  <c r="S406" i="21"/>
  <c r="S405" i="21"/>
  <c r="S404" i="21"/>
  <c r="S403" i="21"/>
  <c r="S402" i="21"/>
  <c r="S401" i="21"/>
  <c r="S400" i="21"/>
  <c r="S399" i="21"/>
  <c r="S398" i="21"/>
  <c r="S397" i="21"/>
  <c r="S396" i="21"/>
  <c r="S395" i="21"/>
  <c r="S394" i="21"/>
  <c r="S393" i="21"/>
  <c r="S392" i="21"/>
  <c r="S391" i="21"/>
  <c r="S390" i="21"/>
  <c r="S389" i="21"/>
  <c r="S388" i="21"/>
  <c r="S387" i="21"/>
  <c r="S386" i="21"/>
  <c r="S385" i="21"/>
  <c r="S384" i="21"/>
  <c r="S383" i="21"/>
  <c r="S382" i="21"/>
  <c r="S381" i="21"/>
  <c r="S380" i="21"/>
  <c r="S379" i="21"/>
  <c r="S378" i="21"/>
  <c r="S377" i="21"/>
  <c r="S376" i="21"/>
  <c r="S375" i="21"/>
  <c r="S374" i="21"/>
  <c r="S373" i="21"/>
  <c r="S372" i="21"/>
  <c r="S371" i="21"/>
  <c r="S370" i="21"/>
  <c r="S369" i="21"/>
  <c r="S368" i="21"/>
  <c r="S367" i="21"/>
  <c r="S366" i="21"/>
  <c r="S365" i="21"/>
  <c r="S364" i="21"/>
  <c r="S363" i="21"/>
  <c r="S362" i="21"/>
  <c r="S361" i="21"/>
  <c r="S360" i="21"/>
  <c r="S359" i="21"/>
  <c r="S358" i="21"/>
  <c r="S357" i="21"/>
  <c r="S356" i="21"/>
  <c r="S355" i="21"/>
  <c r="S354" i="21"/>
  <c r="S353" i="21"/>
  <c r="S352" i="21"/>
  <c r="S351" i="21"/>
  <c r="S350" i="21"/>
  <c r="S349" i="21"/>
  <c r="S348" i="21"/>
  <c r="S347" i="21"/>
  <c r="S346" i="21"/>
  <c r="S345" i="21"/>
  <c r="S344" i="21"/>
  <c r="S343" i="21"/>
  <c r="S342" i="21"/>
  <c r="S341" i="21"/>
  <c r="S340" i="21"/>
  <c r="S339" i="21"/>
  <c r="S338" i="21"/>
  <c r="S337" i="21"/>
  <c r="S336" i="21"/>
  <c r="S335" i="21"/>
  <c r="S334" i="21"/>
  <c r="S333" i="21"/>
  <c r="S332" i="21"/>
  <c r="S331" i="21"/>
  <c r="S330" i="21"/>
  <c r="S329" i="21"/>
  <c r="S328" i="21"/>
  <c r="S327" i="21"/>
  <c r="S326" i="21"/>
  <c r="S325" i="21"/>
  <c r="S324" i="21"/>
  <c r="S323" i="21"/>
  <c r="S322" i="21"/>
  <c r="S321" i="21"/>
  <c r="S320" i="21"/>
  <c r="S319" i="21"/>
  <c r="S318" i="21"/>
  <c r="S317" i="21"/>
  <c r="S316" i="21"/>
  <c r="S315" i="21"/>
  <c r="S314" i="21"/>
  <c r="S313" i="21"/>
  <c r="S312" i="21"/>
  <c r="S311" i="21"/>
  <c r="S310" i="21"/>
  <c r="S309" i="21"/>
  <c r="S308" i="21"/>
  <c r="S307" i="21"/>
  <c r="S306" i="21"/>
  <c r="S305" i="21"/>
  <c r="S304" i="21"/>
  <c r="S303" i="21"/>
  <c r="S302" i="21"/>
  <c r="S301" i="21"/>
  <c r="S300" i="21"/>
  <c r="S299" i="21"/>
  <c r="S298" i="21"/>
  <c r="S297" i="21"/>
  <c r="S296" i="21"/>
  <c r="S295" i="21"/>
  <c r="S294" i="21"/>
  <c r="S293" i="21"/>
  <c r="S292" i="21"/>
  <c r="S291" i="21"/>
  <c r="S290" i="21"/>
  <c r="S289" i="21"/>
  <c r="S288" i="21"/>
  <c r="S287" i="21"/>
  <c r="S286" i="21"/>
  <c r="S285" i="21"/>
  <c r="S284" i="21"/>
  <c r="S283" i="21"/>
  <c r="S282" i="21"/>
  <c r="S281" i="21"/>
  <c r="S280" i="21"/>
  <c r="S279" i="21"/>
  <c r="S278" i="21"/>
  <c r="S277" i="21"/>
  <c r="S276" i="21"/>
  <c r="S275" i="21"/>
  <c r="S274" i="21"/>
  <c r="S273" i="21"/>
  <c r="S272" i="21"/>
  <c r="S271" i="21"/>
  <c r="S270" i="21"/>
  <c r="S269" i="21"/>
  <c r="S268" i="21"/>
  <c r="S267" i="21"/>
  <c r="S266" i="21"/>
  <c r="S265" i="21"/>
  <c r="S264" i="21"/>
  <c r="S263" i="21"/>
  <c r="S262" i="21"/>
  <c r="S261" i="21"/>
  <c r="S260" i="21"/>
  <c r="S259" i="21"/>
  <c r="S258" i="21"/>
  <c r="S257" i="21"/>
  <c r="S256" i="21"/>
  <c r="S255" i="21"/>
  <c r="S254" i="21"/>
  <c r="S253" i="21"/>
  <c r="S252" i="21"/>
  <c r="S251" i="21"/>
  <c r="S250" i="21"/>
  <c r="S249" i="21"/>
  <c r="S248" i="21"/>
  <c r="S247" i="21"/>
  <c r="S246" i="21"/>
  <c r="S245" i="21"/>
  <c r="S244" i="21"/>
  <c r="S243" i="21"/>
  <c r="S242" i="21"/>
  <c r="S241" i="21"/>
  <c r="S240" i="21"/>
  <c r="S239" i="21"/>
  <c r="S238" i="21"/>
  <c r="S237" i="21"/>
  <c r="S236" i="21"/>
  <c r="S235" i="21"/>
  <c r="S234" i="21"/>
  <c r="S233" i="21"/>
  <c r="S232" i="21"/>
  <c r="S231" i="21"/>
  <c r="S230" i="21"/>
  <c r="S229" i="21"/>
  <c r="S228" i="21"/>
  <c r="S227" i="21"/>
  <c r="S226" i="21"/>
  <c r="S225" i="21"/>
  <c r="S224" i="21"/>
  <c r="S223" i="21"/>
  <c r="S222" i="21"/>
  <c r="S221" i="21"/>
  <c r="S220" i="21"/>
  <c r="S219" i="21"/>
  <c r="S218" i="21"/>
  <c r="S217" i="21"/>
  <c r="S216" i="21"/>
  <c r="S215" i="21"/>
  <c r="S214" i="21"/>
  <c r="S213" i="21"/>
  <c r="S212" i="21"/>
  <c r="S211" i="21"/>
  <c r="S210" i="21"/>
  <c r="S209" i="21"/>
  <c r="S208" i="21"/>
  <c r="S207" i="21"/>
  <c r="S206" i="21"/>
  <c r="S205" i="21"/>
  <c r="S204" i="21"/>
  <c r="S203" i="21"/>
  <c r="S202" i="21"/>
  <c r="S201" i="21"/>
  <c r="S200" i="21"/>
  <c r="S199" i="21"/>
  <c r="S198" i="21"/>
  <c r="S197" i="21"/>
  <c r="S196" i="21"/>
  <c r="S195" i="21"/>
  <c r="S194" i="21"/>
  <c r="S193" i="21"/>
  <c r="S192" i="21"/>
  <c r="S191" i="21"/>
  <c r="S190" i="21"/>
  <c r="S189" i="21"/>
  <c r="S188" i="21"/>
  <c r="S187" i="21"/>
  <c r="S186" i="21"/>
  <c r="S185" i="21"/>
  <c r="S184" i="21"/>
  <c r="S183" i="21"/>
  <c r="S182" i="21"/>
  <c r="S181" i="21"/>
  <c r="S180" i="21"/>
  <c r="S179" i="21"/>
  <c r="S178" i="21"/>
  <c r="S177" i="21"/>
  <c r="S176" i="21"/>
  <c r="S175" i="21"/>
  <c r="S174" i="21"/>
  <c r="S173" i="21"/>
  <c r="S172" i="21"/>
  <c r="S171" i="21"/>
  <c r="S170" i="21"/>
  <c r="S169" i="21"/>
  <c r="S168" i="21"/>
  <c r="S167" i="21"/>
  <c r="S166" i="21"/>
  <c r="S165" i="21"/>
  <c r="S164" i="21"/>
  <c r="S163" i="21"/>
  <c r="S162" i="21"/>
  <c r="S161" i="21"/>
  <c r="S160" i="21"/>
  <c r="S159" i="21"/>
  <c r="S158" i="21"/>
  <c r="S157" i="21"/>
  <c r="S156" i="21"/>
  <c r="S155" i="21"/>
  <c r="S154" i="21"/>
  <c r="S153" i="21"/>
  <c r="S152" i="21"/>
  <c r="S151" i="21"/>
  <c r="S150" i="21"/>
  <c r="S149" i="21"/>
  <c r="S148" i="21"/>
  <c r="S147" i="21"/>
  <c r="S146" i="21"/>
  <c r="S145" i="21"/>
  <c r="S144" i="21"/>
  <c r="S143" i="21"/>
  <c r="S142" i="21"/>
  <c r="S141" i="21"/>
  <c r="S140" i="21"/>
  <c r="S139" i="21"/>
  <c r="S138" i="21"/>
  <c r="S137" i="21"/>
  <c r="S136" i="21"/>
  <c r="S135" i="21"/>
  <c r="S134" i="21"/>
  <c r="S133" i="21"/>
  <c r="S132" i="21"/>
  <c r="S131" i="21"/>
  <c r="S130" i="21"/>
  <c r="S129" i="21"/>
  <c r="S128" i="21"/>
  <c r="S127" i="21"/>
  <c r="S126" i="21"/>
  <c r="S125" i="21"/>
  <c r="S124" i="21"/>
  <c r="S123" i="21"/>
  <c r="S122" i="21"/>
  <c r="S121" i="21"/>
  <c r="S120" i="21"/>
  <c r="S119" i="21"/>
  <c r="S118" i="21"/>
  <c r="S117" i="21"/>
  <c r="S116" i="21"/>
  <c r="S115" i="21"/>
  <c r="S114" i="21"/>
  <c r="S113" i="21"/>
  <c r="S112" i="21"/>
  <c r="S111" i="21"/>
  <c r="S110" i="21"/>
  <c r="S109" i="21"/>
  <c r="S108" i="21"/>
  <c r="S107" i="21"/>
  <c r="S106" i="21"/>
  <c r="S105" i="21"/>
  <c r="S104" i="21"/>
  <c r="S103" i="21"/>
  <c r="S102" i="21"/>
  <c r="S101" i="21"/>
  <c r="S100" i="21"/>
  <c r="S99" i="21"/>
  <c r="S98" i="21"/>
  <c r="S97" i="21"/>
  <c r="S96" i="21"/>
  <c r="S95" i="21"/>
  <c r="S94" i="21"/>
  <c r="S93" i="21"/>
  <c r="S92" i="21"/>
  <c r="S91" i="21"/>
  <c r="S90" i="21"/>
  <c r="S89" i="21"/>
  <c r="S88" i="21"/>
  <c r="S87" i="21"/>
  <c r="S86" i="21"/>
  <c r="S85" i="21"/>
  <c r="S84" i="21"/>
  <c r="S83" i="21"/>
  <c r="S82" i="21"/>
  <c r="S81" i="21"/>
  <c r="S80" i="21"/>
  <c r="S79" i="21"/>
  <c r="S78" i="21"/>
  <c r="S77" i="21"/>
  <c r="S76" i="21"/>
  <c r="S75" i="21"/>
  <c r="S74" i="21"/>
  <c r="S73" i="21"/>
  <c r="S72" i="21"/>
  <c r="S71" i="21"/>
  <c r="S70" i="21"/>
  <c r="S69" i="21"/>
  <c r="S68" i="21"/>
  <c r="S67" i="21"/>
  <c r="S66" i="21"/>
  <c r="S65" i="21"/>
  <c r="S64" i="21"/>
  <c r="S63" i="21"/>
  <c r="S62" i="21"/>
  <c r="S61" i="21"/>
  <c r="S60" i="21"/>
  <c r="S59" i="21"/>
  <c r="S58" i="21"/>
  <c r="S57" i="21"/>
  <c r="S56" i="21"/>
  <c r="S55" i="21"/>
  <c r="S54" i="21"/>
  <c r="S53" i="21"/>
  <c r="S52" i="21"/>
  <c r="S51" i="21"/>
  <c r="S50" i="21"/>
  <c r="S49" i="21"/>
  <c r="S48" i="21"/>
  <c r="S47" i="21"/>
  <c r="S46" i="21"/>
  <c r="S45" i="21"/>
  <c r="S44" i="21"/>
  <c r="S43" i="21"/>
  <c r="S42" i="21"/>
  <c r="S41" i="21"/>
  <c r="S40" i="21"/>
  <c r="S39" i="21"/>
  <c r="S38" i="21"/>
  <c r="S37" i="21"/>
  <c r="S36" i="21"/>
  <c r="S35" i="21"/>
  <c r="S34" i="21"/>
  <c r="S33" i="21"/>
  <c r="S32" i="21"/>
  <c r="S31" i="21"/>
  <c r="S30" i="21"/>
  <c r="S29" i="21"/>
  <c r="S28" i="21"/>
  <c r="S27" i="21"/>
  <c r="S26" i="21"/>
  <c r="S25" i="21"/>
  <c r="S24" i="21"/>
  <c r="S23" i="21"/>
  <c r="S22" i="21"/>
  <c r="S21" i="21"/>
  <c r="S20" i="21"/>
  <c r="S19" i="21"/>
  <c r="S18" i="21"/>
  <c r="S17" i="21"/>
  <c r="S16" i="21"/>
  <c r="S15" i="21"/>
  <c r="S14" i="21"/>
  <c r="S13" i="21"/>
  <c r="S12" i="21"/>
  <c r="S11" i="21"/>
  <c r="S10" i="21"/>
  <c r="BJ7" i="21" l="1"/>
  <c r="BP7" i="21" s="1"/>
  <c r="BF7" i="21"/>
  <c r="AY7" i="21"/>
  <c r="AR7" i="21"/>
  <c r="AK7" i="21"/>
  <c r="AD7" i="21"/>
  <c r="W7" i="21"/>
  <c r="S7" i="21"/>
</calcChain>
</file>

<file path=xl/sharedStrings.xml><?xml version="1.0" encoding="utf-8"?>
<sst xmlns="http://schemas.openxmlformats.org/spreadsheetml/2006/main" count="10087" uniqueCount="3873">
  <si>
    <t xml:space="preserve"> </t>
  </si>
  <si>
    <t>Periodo Ejecucicón</t>
  </si>
  <si>
    <t>Origen del hallazgo</t>
  </si>
  <si>
    <t>Código o Capítulo</t>
  </si>
  <si>
    <t>Descripción del Hallazgo</t>
  </si>
  <si>
    <t>Causas</t>
  </si>
  <si>
    <t>Descripción acción de mejora</t>
  </si>
  <si>
    <t>Tipo de acción de mejora</t>
  </si>
  <si>
    <t>Fecha inicio</t>
  </si>
  <si>
    <t>Fecha Termina</t>
  </si>
  <si>
    <t>1.Fecha</t>
  </si>
  <si>
    <t>1.Grado de avance fisico de ejecución de las Metas (%)</t>
  </si>
  <si>
    <t>2.Fecha</t>
  </si>
  <si>
    <t>2.Grado de avance fisico de ejecución de las Metas (%)</t>
  </si>
  <si>
    <t>3.Fecha</t>
  </si>
  <si>
    <t>3.Grado de avance fisico de ejecución de las Metas (%)</t>
  </si>
  <si>
    <t>4.Fecha</t>
  </si>
  <si>
    <t>4.Grado de avance fisico de ejecución de las Metas (%)</t>
  </si>
  <si>
    <t>Auditoria Interna</t>
  </si>
  <si>
    <t>10.2.6</t>
  </si>
  <si>
    <t>39. Área_Subdireccion Investigación e Información</t>
  </si>
  <si>
    <t>Auditoria Interna Plantas Fisicas area de mantenimiento</t>
  </si>
  <si>
    <t xml:space="preserve">El Numeral 2.3.1 del MECI  y 5.5.3 de la NTCGP 1000.2009 determinan que la entidad debe establecer mecanismos que orienten la difusión de políticas e información, con el fin de identificar los canales adecuados de comunicación que faciliten el cumplimiento de las funciones. En auditoria se evidenció la necesidad de unificar la base datos de mantenimientos que genera 1. La Subdirección de Infancia con los requisitos de Secretaria de Salud, 2. Plantas Físicas-Área de Mantenimiento con los requerimientos preventivos y correctivos, 3. Subsecretaria con los Estándares y 5. Talento Humano a través de los referentes locales y la información de COPASO, para contar así con una  información ordenada y compilada sobre las necesidades de mantenimiento de la SDIS,  permitiendo  ello una atención de calidad y  con oportunidad. </t>
  </si>
  <si>
    <t>La información manejada por las diferentes  Subdirecciones es manejada en Hojas de Excel, dificultando unificación en la información manejada por las mismas.</t>
  </si>
  <si>
    <t>1.) Adquirir los módulos del sistema de información ERP que permitan la administración y gestión de los mantenimientos de los bienes inmuebles de la SDIS</t>
  </si>
  <si>
    <t>Correctiva</t>
  </si>
  <si>
    <t xml:space="preserve">1.)  Módulos adquiridos
</t>
  </si>
  <si>
    <t>Registrar el 80% de la informacion recolectada de bienes e imuebles de la entidad.</t>
  </si>
  <si>
    <t>1) Subdireccion de Investigaciones e Infornacion.
2) Subdireccion Administrativa y Subdireccion de Plantas fisicas.</t>
  </si>
  <si>
    <t>Acción 1:   Subdirecciones  de Investigaciones e Infornacion y Plantas Fisicas 
2) Subdireccion Administrativa y Subdireccion de Plantas fisicas.</t>
  </si>
  <si>
    <t>Pendiente el recibo de información que debe producir la Sub de Investigación e Información</t>
  </si>
  <si>
    <t xml:space="preserve">Se verificaron las actas de reunión del 30/01/2012 y del 03/02/2012 para establecer las necesidades del software  de Bienes </t>
  </si>
  <si>
    <t>Pendiente el desarrollo del software</t>
  </si>
  <si>
    <t>Con memorando INT 28533 del 01/06/2012 solicitan ampliación del plazo de ejecución</t>
  </si>
  <si>
    <t xml:space="preserve">Mediante INT 42364 del 27/07/2018 - INT 41859 de 25-07-2018 solicitud de modificación de acción de mejora cumple con los mínimos técnicos establecidos. e idicador cambio perido de ejecución.Cambio responsable
Se verifica Acta de reunión del 29/08/17 de gestión corpotativa, apoyo logístico, plantas físicas y S.I.I., para establecer requerimientos básicos del aplicativo y una mesa técnica de trabajo para definiciones como predio-sede-unidad operativa, etc. Establecer requerimientos para administración de serv. públicos y gestión predial.
Acta 1 del 13/09/17 con plantas físicas se inició el levantamiento de información y se establecieron compromisos para el módulo de gestión predial.
Acta 2 del 22/09/17 con apoyo logístico para el mismo tema anterior.
Acta 3 dek 06/10/17 con Apoyo Logístico se establecieron los campos del aplicativo para el servicio de telefonía e internet.
Seguimiento del 24/05/2017
El hallazgo fue trasladado a la SII en 04/11/2016 mediante memorando INT 75480, a la fecha no presenta avances en dicha Subdirección.
sEGUIMIENTO DEL 21/09/2015 
aVANCE 35% 
Se verificaron las actas de reunión del 24/07/2013 y del 02/08/2013, estableciendo que la acción de mejora esta en proceso de ejecución.
Seguimiento del 08/10/2012:  Se verificó el acta del 20/09/2012, realizada con la SII para revisar el cronograma de actividades SIBI.
Seguimiento del 16/07/2012: Se entregará a la Sub. Inv. E Infor. El archivo plano del sistema de Información de las plantas Fisicas con el proposito de unificar la información.
</t>
  </si>
  <si>
    <t>Subdirección de Investigación e Información</t>
  </si>
  <si>
    <t>NO</t>
  </si>
  <si>
    <t>2.)Acompañar técnica y funcionalmente la  Parametrizar los módulos del sistema de información ERP que permitan la administración y gestión de los mantenimientos de los bienes inmuebles de la SDIS.</t>
  </si>
  <si>
    <t xml:space="preserve">2) Módulos parametrizados / Módulos adquiridos.
</t>
  </si>
  <si>
    <t>Identificación, clasificación y valoración de riesgos de los procesos</t>
  </si>
  <si>
    <t>Proceso Prestación de los servicios sociales</t>
  </si>
  <si>
    <t>Preventiva</t>
  </si>
  <si>
    <t>Subdirección para la Infancia</t>
  </si>
  <si>
    <t>10.3.4</t>
  </si>
  <si>
    <t>Proyecto 739 Construcciones: dignas, adecuadas y seguras.</t>
  </si>
  <si>
    <t>Dirección de Gestión Corporativa</t>
  </si>
  <si>
    <t>Subdirección de Plantas Físicas</t>
  </si>
  <si>
    <t>Dirección Territorial</t>
  </si>
  <si>
    <t>Dirección Poblacional</t>
  </si>
  <si>
    <t xml:space="preserve">Sin evidencias de cumplimiento </t>
  </si>
  <si>
    <t xml:space="preserve">Dirección Poblacional </t>
  </si>
  <si>
    <t>10.2.2</t>
  </si>
  <si>
    <t>14. Proy.496- Atención integral por la garantía de los derechos para una vejez digna en el D.C. Años Dorados</t>
  </si>
  <si>
    <t>PROYECTO 742 “Atención integral para personas mayores: disminuyendo la discriminación y la segregación socioeconómica” –Servicio DESARROLLO DE CAPACIDADES Y POTENCIALIDADES CON APOYO ECONÓMICO</t>
  </si>
  <si>
    <t xml:space="preserve">10.2.2. La NTCGP 1000:2009, numeral 6 Gestión de los recursos señala: “Que la entidad debe garantizar la asignación de los recursos financieros, humanos y operacionales acorde a los objetivos de la entidad…”, respecto a este numeral durante el ejercicio auditor se identificó que:
El recurso humano en las localidades visitadas es insuficiente para realizar las visitas domiciliarias, a fin de hacer el seguimiento y verificación, de las condiciones de los participantes y depuración de listas de espera, sumado a la dificultad de disponibilidad de transporte para realizar esta actividad. Lo anterior, limita la verificación  oportuna del cumplimiento de los criterios de ingreso, permanencia y egreso, por consiguiente, se genera el riesgo que adultos mayores se encuentren en el servicio sin reunir los requisitos y/o quien requiera el servicio no pueda acceder a este.
</t>
  </si>
  <si>
    <t xml:space="preserve">Uno (1) </t>
  </si>
  <si>
    <t>Subdirección para la Vejez</t>
  </si>
  <si>
    <t>Talento Humano</t>
  </si>
  <si>
    <t>Resultados de la revisión por la dirección</t>
  </si>
  <si>
    <t>10.3.1-1</t>
  </si>
  <si>
    <t>Auditoría Integral a las Unidades Operativas de la Secretaría Distrital De Integración Social 2016.</t>
  </si>
  <si>
    <t>10.3.1. El 32% de las unidades operativas de la SDIS, de un total de 650 unidades operativas revisadas con corte 31/10/2018 No cumplen con lo establecido en los articulos 1, 28, 69, 80, 168, 172 y 198 de la Lay 9 de 1979 y sus decretos reglamentarios</t>
  </si>
  <si>
    <t>10.3.1-2</t>
  </si>
  <si>
    <t>Implementar el instrumento de verificación de cumplimiento en la implementación del plan de saneamiento y reportar dos veces por vigencia</t>
  </si>
  <si>
    <t>10. Proceso Gestión de bienes y servicios</t>
  </si>
  <si>
    <t xml:space="preserve"> Auditoria Interna  SIG – SIGA (2017)</t>
  </si>
  <si>
    <t>Mejora</t>
  </si>
  <si>
    <t>Dirección Corporativa</t>
  </si>
  <si>
    <t xml:space="preserve">Subdirección Administrativa y Financiera </t>
  </si>
  <si>
    <t>10.2.7</t>
  </si>
  <si>
    <t>10.3.2</t>
  </si>
  <si>
    <t>Auditoria Externa</t>
  </si>
  <si>
    <t>Informe Final Auditoría de Regularidad ante la Secretaría Distrital de Integración Social SDIS, PAD 2017 - Período Auditado: 2016 - CÓDIGO 82.</t>
  </si>
  <si>
    <t xml:space="preserve">correctiva </t>
  </si>
  <si>
    <t>Subdirección Administrativa y Financiera</t>
  </si>
  <si>
    <t xml:space="preserve">ACCIONES CUMPLIDAS
Pendiente de CIERRE por la Contraloria </t>
  </si>
  <si>
    <t>2.1.1.2</t>
  </si>
  <si>
    <t>Hacer seguimiento semestral al cumplimiento oportuno de las acciones de mejora.</t>
  </si>
  <si>
    <t>Cumplimiento a Plan de Mejoramiento</t>
  </si>
  <si>
    <t>Seguimientos realizados semestralmente.</t>
  </si>
  <si>
    <t>Oficina de Control Interno</t>
  </si>
  <si>
    <t xml:space="preserve">Según actas de mesa de trabajo se realiza el seguimiento semestral </t>
  </si>
  <si>
    <t>26. Área_Direccion de Gestión Corporativa</t>
  </si>
  <si>
    <t>Cronograma</t>
  </si>
  <si>
    <t>Subdirección para la Adultez</t>
  </si>
  <si>
    <t>Subdirección de Contratación</t>
  </si>
  <si>
    <t xml:space="preserve">Igual avance </t>
  </si>
  <si>
    <t>2.1.3.11</t>
  </si>
  <si>
    <t>Proyecto 1113   Por una ciudad incluyente y sin barreras</t>
  </si>
  <si>
    <t>Subdirector(a) de Gestión y Desarrollo del Talento Humano</t>
  </si>
  <si>
    <t>Subdirección para la Gestión Integral Local</t>
  </si>
  <si>
    <t>2.1.3.6</t>
  </si>
  <si>
    <t>Acta de reunión</t>
  </si>
  <si>
    <t>Dirección de Análisis y Diseño Estratégico</t>
  </si>
  <si>
    <t>Proceso Gestión Jurídica</t>
  </si>
  <si>
    <t>Oficina Asesora Jurídica</t>
  </si>
  <si>
    <t>Informe de visita de seguimiento al cumplimiento de la normatividad archivística
CONSEJO DISTRITAL DE ARCHIVOS</t>
  </si>
  <si>
    <t>3.3</t>
  </si>
  <si>
    <t>Talento humano</t>
  </si>
  <si>
    <t>3.1.1</t>
  </si>
  <si>
    <t>Subdirección para la Juventud</t>
  </si>
  <si>
    <t>3.1.2</t>
  </si>
  <si>
    <t>3.1.3</t>
  </si>
  <si>
    <t>3.1.4</t>
  </si>
  <si>
    <t>3.1.5</t>
  </si>
  <si>
    <t>3.1.6</t>
  </si>
  <si>
    <t>3.1.7</t>
  </si>
  <si>
    <t>3.2.1</t>
  </si>
  <si>
    <t xml:space="preserve">Se realizaron dos jornadas de socializacióndel manual de supervisio  con particpación de más de 130 personas entre contratistas y servidores </t>
  </si>
  <si>
    <t xml:space="preserve">Pendiente la presentación </t>
  </si>
  <si>
    <t>Subdirección para la Familia</t>
  </si>
  <si>
    <t>3.2.2</t>
  </si>
  <si>
    <t>3.2.3</t>
  </si>
  <si>
    <t>3.2.5</t>
  </si>
  <si>
    <t>3.2.7</t>
  </si>
  <si>
    <t>3.2.8</t>
  </si>
  <si>
    <t>Subsecretaría</t>
  </si>
  <si>
    <t>Área de Gestión Ambiental</t>
  </si>
  <si>
    <t>Subdirección de Diseño, Evaluación y Sistematización.</t>
  </si>
  <si>
    <t xml:space="preserve">Subdirección de Contratación </t>
  </si>
  <si>
    <t>10.3.1</t>
  </si>
  <si>
    <t>10.3.3</t>
  </si>
  <si>
    <t>4.3-10</t>
  </si>
  <si>
    <t>Proceso Gestión de talento humano</t>
  </si>
  <si>
    <t>Pre-auditoría de Sistemas de Gestión -  ICONTEC</t>
  </si>
  <si>
    <t xml:space="preserve">Correctiva </t>
  </si>
  <si>
    <t xml:space="preserve"> Subsistema de Seguridad y Salud en el Trabajo</t>
  </si>
  <si>
    <t>Oficina Asesora de Comunicaciones</t>
  </si>
  <si>
    <t>4.3-12</t>
  </si>
  <si>
    <t>4.3-14</t>
  </si>
  <si>
    <t>4.3-15</t>
  </si>
  <si>
    <t>Proceso Gestión de bienes y servicios</t>
  </si>
  <si>
    <t>Procedimiento actualizado</t>
  </si>
  <si>
    <t>Apoyo Logístico</t>
  </si>
  <si>
    <t>Proceso Direccionamiento servicios sociales</t>
  </si>
  <si>
    <t>Subsecretaria</t>
  </si>
  <si>
    <t>Sin evidencias de cumplimiento</t>
  </si>
  <si>
    <t>4.3-2</t>
  </si>
  <si>
    <t>Proceso Direccionamiento politico</t>
  </si>
  <si>
    <t>Documento</t>
  </si>
  <si>
    <t>Procedimiento</t>
  </si>
  <si>
    <t>Dirección de Nutrición y Abastecimiento</t>
  </si>
  <si>
    <t>Proceso Direccionamiento estrategico</t>
  </si>
  <si>
    <t>Proceso Mejora continua</t>
  </si>
  <si>
    <t>Procedimiento PCD-AC-001 actualizado y aprobado.</t>
  </si>
  <si>
    <t>La dependencia realizó y aprobó la actualizaciòn del procedimiento Acciones preventivas, correctivas, de mejora continua y correcciones, que cambia su nombre a Planes de Mejora. En la viñeta 10 del numeral 3.1., se incluyó lineamiento respecto al acompañamiento técnico para la identificación de causas. Pendiente implementación.</t>
  </si>
  <si>
    <t>4.3-6</t>
  </si>
  <si>
    <t>Subdirección de Gestión y Desarrollo del Talento Humano</t>
  </si>
  <si>
    <t>Subdirección de Abastecimiento</t>
  </si>
  <si>
    <t>3.2.4</t>
  </si>
  <si>
    <t>10.2.3</t>
  </si>
  <si>
    <t>10.3.6</t>
  </si>
  <si>
    <t>10.2.1</t>
  </si>
  <si>
    <t xml:space="preserve">Proyecto 1096   Desarrollo integral desde la gestación hasta la adolescencia </t>
  </si>
  <si>
    <t xml:space="preserve">Auditoria Interna Proyecto 1096 Desarrollo integral desde la gestación hasta la adolescencia”. </t>
  </si>
  <si>
    <t xml:space="preserve">En la revisión de las historias sociales de los participantes seleccionados en la muestra se evidenció:
• En las Subdirecciones Locales de Engativá y Rafael Uribe Uribe (para meta 5 y 8) y,  Bosa (para meta 8) no fue posible tener acceso a las historias sociales dado que se encontraban organizando la información en los expedientes, incumpliendo con lo establecido en el “Instructivo para la conformación, organización y administración de expedientes de historias sociales I-BS-067 versión 0”, del 13 de julio de 2016 referente a la conformación de un solo expediente por servicio y por beneficiario y/o participante. Por lo anterior se levantó la visita de auditoría en Engativá y Rafael Uribe Uribe. Para el caso de la SLIS Rafael Uribe Uribe, se realizó una 2ª visita donde fue posible revisar algunas historias sociales.
• Adicionalmente en el Jardín Infantil Payacua de la SLIS Los Mártires y en Subdirecciones como por ejemplo, Tunjuelito, Antonio Nariño – Puente Aranda, Engativá (para meta 5 y 8) y, Bosa, Mártires y Kennedy (para meta 8), en algunas de las historias sociales se observó que no tienen o no esta diligenciada la hoja de control, creada con el fin de tener registro de la existencia de cada uno de los documentos que conforman la historia social (“Instructivo para la conformación, organización y administración de expedientes de historias sociales I- BS-067 versión 0”, del 13 de julio de 2016).
• En todas las Subdirecciones visitadas se archivan por separado los siguientes documentos: a) encuentros grupales y círculos familiares, b) control de asistencias, c) registro de llamadas y, d) actas de la aplicación de la estrategia Atrapa sueños, sin que sea posible identificar desde la historia social su existencia y ubicación.
</t>
  </si>
  <si>
    <t>Subdirectora para la Infancia</t>
  </si>
  <si>
    <t>2) 1</t>
  </si>
  <si>
    <t>10.2.4</t>
  </si>
  <si>
    <t>En el desarrollo de la auditoría se identificaron participantes de la estrategia Atrapa sueños (caracterizados como víctimas de conflicto armado) siendo contabilizados  para la magnitud de la ejecución para la vigencia 2017, no obstante la documentación soporte revisada en las historias sociales, no da cuenta de algún tipo de atención realizada desde el 1º de junio de 2016 al 31 de diciembre de 2017, para ilustrar, se trae a contexto algunos casos encontrados: ....
Igualmente, se presentó participantes del servicio creciendo en familia  que siendo contabilizados para la magnitud de la ejecución presupuestal vigencia 2017, la documentación soporte revisada en las historias sociales, no da cuenta de algún tipo de atención realizada desde el 1 de enero al 31 de diciembre de 2017, ejemplos: ...</t>
  </si>
  <si>
    <t xml:space="preserve">1. Debido a que la meta ocho (8) esta definida "Atender  17530 niñas, niños y adolescentes pertenecientes a grupos poblacionales históricamente segregados" no en atenciones por parte de la estrategia atrapasueños.
2. Debió a que los ejercicios de seguimiento y  monitoreo no se encuentran estandarizados para dar cuenta de las actuaciones con oportunidad. </t>
  </si>
  <si>
    <t>10.2.5</t>
  </si>
  <si>
    <t>10.2.8</t>
  </si>
  <si>
    <t>10.2.9</t>
  </si>
  <si>
    <t xml:space="preserve">1
</t>
  </si>
  <si>
    <t>Auditoría Interna al Manejo y Control de Bienes de la SDIS</t>
  </si>
  <si>
    <t>2. 100%</t>
  </si>
  <si>
    <t>1. 100%</t>
  </si>
  <si>
    <t>10.3.5</t>
  </si>
  <si>
    <t xml:space="preserve">Subdirección Plantas Físicas
</t>
  </si>
  <si>
    <t xml:space="preserve">Subdirección Administrativa y Financiara
</t>
  </si>
  <si>
    <t xml:space="preserve">Igual Avance </t>
  </si>
  <si>
    <t>Solicitud realizada</t>
  </si>
  <si>
    <t>3.2.1.1</t>
  </si>
  <si>
    <t>Matriz implementada</t>
  </si>
  <si>
    <t>3.3.1.1</t>
  </si>
  <si>
    <t>3.3.1.3</t>
  </si>
  <si>
    <t>Control de Advertencia</t>
  </si>
  <si>
    <t>Control de Advertencia Ambientes adecuados y seguros Nivel   Central SDIS.</t>
  </si>
  <si>
    <t xml:space="preserve">Se  evidenció  que las escaleras internas sólo cuentan con un pasamano, incumpliendo lo normado en el artículo 25 del Decreto 1443 de 2014, “por el cual se dictan disposiciones para la implementación del Sistema de Gestión de la Seguridad y Salud en el Trabajo (SG-SST)”, lo que podría generar caídas que se asociarían a accidente laboral con sus correspondientes implicaciones. </t>
  </si>
  <si>
    <t>El presupuesto asignado por CASUR propietario del inmueble fue insuficiente para atender las necesidades globales de adecuación de  la escalera de emergencia interna acorde con la nueva normatividad</t>
  </si>
  <si>
    <t>Seguimiento a la ejecución del cronograma de actividades de intervención para la habilitación del segundo pasamanos de la escalera interna</t>
  </si>
  <si>
    <t>Actividades realizadas/actividades programadas</t>
  </si>
  <si>
    <t>Actividades realizadas acorde con el cronograma previsto</t>
  </si>
  <si>
    <t>El presupuesto asignado por CASUR propietario del inmueble fue insuficiente para atender las necesidades globales de la escalera de emergencias externa</t>
  </si>
  <si>
    <t xml:space="preserve">Se evidenció entre los pisos 7 y 8 un andamio sin la debida señalización y con tablones sin ninguna clase de aseguramiento al andamio, lo cual incumple lo normado la NTC-1462 que tiene como objeto establecer los requisitos generales de seguridad para andamios utilizados en la construcción, con el fin de establecer los requisitos mínimos de seguridad para la vida de las personas  que requieran su uso. Lo anterior pone en riesgo la seguridad de las personas que los utilizan, ya que existen elementos del andamio  que no están asegurados. </t>
  </si>
  <si>
    <t xml:space="preserve">Procomercio (Administrador del edificio) dejó por varios días en la zona común del piso 7 un andamio en desuso que debía ser retirado razón por la cual se interpretó que el elemento era de la SDIS </t>
  </si>
  <si>
    <t xml:space="preserve">Mantener las áreas comunes despejadas </t>
  </si>
  <si>
    <t>Áreas de pisos comunes despejadas / Total de pisos arrendados</t>
  </si>
  <si>
    <t>Áreas comunes despejadas</t>
  </si>
  <si>
    <t>Se  evidenciaron espacios amplios (ausencia de rodapiés) entre la estructura del edificio y las escaleras externas de evacuación, lo que incumple lo normado en el Decreto 1443 del 2014 (Decreto del Sistema de Gestión de Seguridad y Salud) en su  Artículo 25. Prevención, preparación y respuesta ante emergencias. Lo anterior pone en riesgo la integridad física de las personas que transiten en al momento de evacuación (atrapamiento, golpes, cortes, fracturas, etc.).</t>
  </si>
  <si>
    <t>Seguimiento a la ejecución del cronograma de actividades de intervención para la instalación de rodapiés de la escalera externa</t>
  </si>
  <si>
    <t>Actividades realizadas /Actividades programadas</t>
  </si>
  <si>
    <t xml:space="preserve">Auditoria Interna - Decreto 371 de 2010, Artículo 4. "Participación Ciudadana y Control Social" </t>
  </si>
  <si>
    <t xml:space="preserve">Preventiva </t>
  </si>
  <si>
    <t>Auditoria de cumplimiento de los Estándares Mínimo del Sistema de Gestión de la Seguridad y Salud  para empleadores y contratantes establecido en el decreto 1072 de 2015 y la resolución 1111 de 2017.</t>
  </si>
  <si>
    <t xml:space="preserve">
Número de unidades operativas con implementación del documento / Numero total de unidades*100</t>
  </si>
  <si>
    <t>10.2.11-1</t>
  </si>
  <si>
    <t>10.2.11. En las visitas realizadas a las cuatro (4) Comisarías de Familia se evidenció que no cuentan con concepto sanitario expedido por la autoridad Distrital correspondiente, lo que no permite verificar el cumplimiento de las medidas sanitarias establecidas en la Ley 9 de 1979.  Se debe tener presente que la autoridad sanitaria realiza visitas de inspección, vigilancia y control sanitario a los establecimientos abiertos al público, entre ellos oficinas, con el fin de proteger la salud individual y colectiva, tal y como lo establece el Articulo 7 de la Resolución 1229 de 2013 que reza “Inspección, vigilancia y control sanitario (...) consistente en un proceso sistemático y constante de verificación de estándares de calidad e inocuidad, monitoreo de efecto en salud y acciones de intervención en cadenas productivas, orientadas a eliminar o minimizar riesgos, daños e impactos negativos para la salud humana por el uso de consumo de bienes y servicios”. Lo anterior, podría generar riesgos al SG SST.   Ver Anexo No. 2.</t>
  </si>
  <si>
    <t xml:space="preserve">1. No se cuenta con el recurso técnico  y económico
2. Porque no hubo seguimiento a la implementación de la guía.
3. Porque no son claros los requisitos a cumplir. </t>
  </si>
  <si>
    <t>10.2.11-2</t>
  </si>
  <si>
    <t>identificar las unidades operativas que tengan y no tengan concepto sanitario</t>
  </si>
  <si>
    <t>10.2.13</t>
  </si>
  <si>
    <t>10.2.5-1</t>
  </si>
  <si>
    <t xml:space="preserve">Auditoría interna al Art 3 del Decreto 371 de 2010- De los Procesos de Atención al Ciudadano, los Sistemas de Información y Atención de las Peticiones, Quejas, Reclamos y Sugerencias de los Ciudadanos, en el Distrito Capital. </t>
  </si>
  <si>
    <t>Subsecretaría-SIAC</t>
  </si>
  <si>
    <t>Subsecretaría
SIAC</t>
  </si>
  <si>
    <t>10.3.7</t>
  </si>
  <si>
    <t>10.2.10</t>
  </si>
  <si>
    <t>Proceso Adquisiciones</t>
  </si>
  <si>
    <r>
      <t xml:space="preserve">Gestión Corporativa </t>
    </r>
    <r>
      <rPr>
        <sz val="10"/>
        <color indexed="10"/>
        <rFont val="Arial"/>
        <family val="2"/>
      </rPr>
      <t xml:space="preserve">
</t>
    </r>
  </si>
  <si>
    <t>10.3.2-2</t>
  </si>
  <si>
    <t>Documento aprobado</t>
  </si>
  <si>
    <t>3.1</t>
  </si>
  <si>
    <t>Informe Final Visita de Control Fiscal - PAD 2018 CÓDIGO 525</t>
  </si>
  <si>
    <t>1. Fortalecer por medio de las socializaciones, los procedimientos y  procesos de gestión documental en los Jardines Infantiles, enfatizando en la importancia de la gestión documental y su apropiación en el marco de la normatividad vigente de la entidad.</t>
  </si>
  <si>
    <t xml:space="preserve">Número de socializaciones ejecutadas/numero de socializaciones programadas </t>
  </si>
  <si>
    <t xml:space="preserve">Jornadas de socialización de los procedimientos de gestión documental </t>
  </si>
  <si>
    <t>Subdirección de Infancia (Gestión Documental - Sistema Integrado de Gestión)</t>
  </si>
  <si>
    <t>3.2</t>
  </si>
  <si>
    <t>Jornadas de Socialización de los procedimientos relacionado con calidad del dato</t>
  </si>
  <si>
    <t xml:space="preserve">Subdirección de Infancia (Equipo de Seguimiento a Jardines Infantiles) </t>
  </si>
  <si>
    <t>Auditoría de Desempeño Administración de Inventarios Vigencia 2017 - PAD 2018 CÓDIGO 81</t>
  </si>
  <si>
    <t>1 procedimiento actualizado y oficializado</t>
  </si>
  <si>
    <t>3.2.10</t>
  </si>
  <si>
    <t>SLIS_Martires</t>
  </si>
  <si>
    <t>3.2.11</t>
  </si>
  <si>
    <t>3.2.12</t>
  </si>
  <si>
    <t>3.2.13</t>
  </si>
  <si>
    <t>3.2.14</t>
  </si>
  <si>
    <t>1. Actualizar los procedimientos de manejo y control de bienes, fortaleciendo los puntos de control.</t>
  </si>
  <si>
    <t>5 procedimientos actualizados y oficializados</t>
  </si>
  <si>
    <t>Procedimientos actualizados</t>
  </si>
  <si>
    <t>3.2.6</t>
  </si>
  <si>
    <t>3.2.9</t>
  </si>
  <si>
    <t>3.3.1</t>
  </si>
  <si>
    <t>3.5.1</t>
  </si>
  <si>
    <t>Concepto</t>
  </si>
  <si>
    <t>3.7.1</t>
  </si>
  <si>
    <t>Sin</t>
  </si>
  <si>
    <t xml:space="preserve">Oficina Asesora Jurídica
</t>
  </si>
  <si>
    <t>Proceso Gestión del conocimiento</t>
  </si>
  <si>
    <t>Num</t>
  </si>
  <si>
    <t>ORIGEN</t>
  </si>
  <si>
    <t>UBICACIÓN - TIPO DE ORIGEN</t>
  </si>
  <si>
    <t>DEPENDENCIA</t>
  </si>
  <si>
    <t>TIPO ACCION</t>
  </si>
  <si>
    <t>ESTADO</t>
  </si>
  <si>
    <t>Análisis de desempeño de los indicadores</t>
  </si>
  <si>
    <t>Secretaria</t>
  </si>
  <si>
    <t>Abierta</t>
  </si>
  <si>
    <t>Auditoria de Calidad a los Servicios Sociales</t>
  </si>
  <si>
    <t>Cerrada</t>
  </si>
  <si>
    <t>Proceso Construcción e implementacion politicas sociales</t>
  </si>
  <si>
    <t>Cumplida</t>
  </si>
  <si>
    <t>Proceso Analisis y seguimiento de politicas sociales</t>
  </si>
  <si>
    <t>Oficina de Asuntos Disciplinarios</t>
  </si>
  <si>
    <t>Informe de autoevaluación del desempeño del proceso</t>
  </si>
  <si>
    <t>Informe de producto y/o servicio no conforme (repetitivo)</t>
  </si>
  <si>
    <t>Proceso Mantenimiento y soporte TIC</t>
  </si>
  <si>
    <t>Informe de Quejas y Soluciones</t>
  </si>
  <si>
    <t>Resultados de la medición de la satisfacción de la ciudadanía</t>
  </si>
  <si>
    <t>Proyecto 1086   Una Ciudad para las familias</t>
  </si>
  <si>
    <t>Proyecto 1091   Integración eficiente y transparente para todos</t>
  </si>
  <si>
    <t>Proyecto 1092   Viviendo el territorio</t>
  </si>
  <si>
    <t>Proyecto 1093   Prevención y atención de la maternidad y la paternidad temprana</t>
  </si>
  <si>
    <t>Proyecto 1098   Bogotá te nutre</t>
  </si>
  <si>
    <t>Proyecto 1099   Envejecimiento digno, activo y feliz</t>
  </si>
  <si>
    <t>Proyecto 1101   Distrito diverso</t>
  </si>
  <si>
    <t>Subdirección para Asuntos LGBT</t>
  </si>
  <si>
    <t>Proyecto 1103   Espacios de Integración Social</t>
  </si>
  <si>
    <t>Proyecto 1108   Prevención y atención integral del fenómeno de habitabilidad en calle</t>
  </si>
  <si>
    <t>Subdirección de Nutrición</t>
  </si>
  <si>
    <t>Proyecto 1116   Distrito joven</t>
  </si>
  <si>
    <t>Proyecto 1118   Gestión institucional y fortalecimiento del talento humano</t>
  </si>
  <si>
    <t>Subdirección ICI_Ident. Caracterización e Integración</t>
  </si>
  <si>
    <t>Proyecto 1168    Integración Digital y de Conocimiento para la Inclusión Social</t>
  </si>
  <si>
    <t>SLIS_Barrios Unidos</t>
  </si>
  <si>
    <t>SLIS_Bosa</t>
  </si>
  <si>
    <t>SLIS_Chapinero</t>
  </si>
  <si>
    <t>SLIS_Ciudad Bolivar</t>
  </si>
  <si>
    <t>SLIS_Engativa</t>
  </si>
  <si>
    <t>SLIS_Fontibon</t>
  </si>
  <si>
    <t>SLIS_Kennedy</t>
  </si>
  <si>
    <t xml:space="preserve">SLIS_Pte. Aranda  Ant.Nariño </t>
  </si>
  <si>
    <t>SLIS_Rafael Uribe Uribe</t>
  </si>
  <si>
    <t>SLIS_San Cristobal</t>
  </si>
  <si>
    <t>SLIS_Santa Fe Candelaria</t>
  </si>
  <si>
    <t>SLIS_Suba</t>
  </si>
  <si>
    <t>SLIS_Tunjuelito</t>
  </si>
  <si>
    <t>SLIS_Usaquen</t>
  </si>
  <si>
    <t>SLIS_Usme Sumapaz</t>
  </si>
  <si>
    <t xml:space="preserve">Subdirección de Plantas Físicas </t>
  </si>
  <si>
    <t>Subdirección Administrativa y Financiera - Apoyo Logístico</t>
  </si>
  <si>
    <t>Instructivo oficializado</t>
  </si>
  <si>
    <t>3.2.2.1</t>
  </si>
  <si>
    <t>3.2.2.2</t>
  </si>
  <si>
    <t>Direccion territorial</t>
  </si>
  <si>
    <t xml:space="preserve">Subdirección para la Infancia </t>
  </si>
  <si>
    <t>Gestión Documental</t>
  </si>
  <si>
    <t xml:space="preserve">1
</t>
  </si>
  <si>
    <t xml:space="preserve">Oficina Asesora de Comunicaciones </t>
  </si>
  <si>
    <t>Acta de liquidación</t>
  </si>
  <si>
    <t>Subdirecciones Locales para la Integración Social</t>
  </si>
  <si>
    <t>Memorando</t>
  </si>
  <si>
    <t>Giovanni Salamanca- Mauricio Rodriguez</t>
  </si>
  <si>
    <t>Fue eficaz?</t>
  </si>
  <si>
    <t>Fue efectiva?</t>
  </si>
  <si>
    <t>Hallazgo</t>
  </si>
  <si>
    <t>% Avance</t>
  </si>
  <si>
    <t>VALIDA</t>
  </si>
  <si>
    <t>SI</t>
  </si>
  <si>
    <t>Soporte de Cierre (Origen Externo)</t>
  </si>
  <si>
    <t>Evaluación cierre / Responsable</t>
  </si>
  <si>
    <t>Francisco del Vecchio- Carlos Serrano
Ma. Ximena Sarmiento</t>
  </si>
  <si>
    <t>Giovanni Salamanca
Mauricio Rodriguez</t>
  </si>
  <si>
    <t>Adriana Morales Jiménez/Clara Milena Rodríguez Ruiz - 22/02/2019</t>
  </si>
  <si>
    <t>Informe anual de evaluación al sistema de Control Interno Contable-vigencia 2018</t>
  </si>
  <si>
    <t>Asesoría de Recursos Finaniceors</t>
  </si>
  <si>
    <t>Se verificó fechas de programación para socialización (2 jornadas) de procedimientos de Gestión Documental, acta y listas de asistencia.</t>
  </si>
  <si>
    <t>La OCI recomienda evaluar el número de servicios y unidades operativas para revisar la socializaciones y programar para alcanzar la meta, teniendo en cuenta que la acción finaliza el 31 de octubre de 2019.</t>
  </si>
  <si>
    <t>Se verificó cronograma de socialización para el marco normativo y capacitación del diligenciamiento para la estrategia Atrapasueños, Creciendo en Familia, Jardines Infantiles y Centros Amar, a desarrollar en las localidades; también se verificó acta que contiene acciones desarrolladas y listas de asistencia.</t>
  </si>
  <si>
    <t>Fecha Final</t>
  </si>
  <si>
    <t>1.Seguimiento por parte de las dependencias</t>
  </si>
  <si>
    <t>1.Semáforo</t>
  </si>
  <si>
    <t>2.Semáforo</t>
  </si>
  <si>
    <t>2.Seguimiento por parte de las dependencias</t>
  </si>
  <si>
    <t>3.Semáforo</t>
  </si>
  <si>
    <t>3.Seguimiento por parte de las dependencias</t>
  </si>
  <si>
    <t>4.Semáforo</t>
  </si>
  <si>
    <t>4.Seguimiento por parte de las dependencias</t>
  </si>
  <si>
    <t>Dependencia Coordina acción</t>
  </si>
  <si>
    <t>Dependencia Ejecuta acción</t>
  </si>
  <si>
    <t>Número acción</t>
  </si>
  <si>
    <t>5.Seguimiento por parte de las dependencias</t>
  </si>
  <si>
    <t>6.Seguimiento por parte de las dependencias</t>
  </si>
  <si>
    <t>5.Verificación Control Interno</t>
  </si>
  <si>
    <t>6.Verificación Control Interno</t>
  </si>
  <si>
    <t>4.Verificación Control Interno</t>
  </si>
  <si>
    <t>1.Verificación Control Interno</t>
  </si>
  <si>
    <t>2.Verificación Control Interno</t>
  </si>
  <si>
    <t>3.Verificación Control Interno</t>
  </si>
  <si>
    <t>Estado de la acción segùn control Interno.</t>
  </si>
  <si>
    <t>Evaluación de la acciòn para cierre / OCI</t>
  </si>
  <si>
    <t>No se contaba con el personal para realizar depuración de la lista de espera del servicior</t>
  </si>
  <si>
    <t>Depurar la Lista de Espera del servicio apoyos Económicos.</t>
  </si>
  <si>
    <t>Lista de espera del servicio apoyos Económicos depurada.</t>
  </si>
  <si>
    <t>Informe de participantes depurados en la lista de espera del servicio Apoyos Económicos con respecto al Total de participantes en lista de espera con corte 13 junio de 2018</t>
  </si>
  <si>
    <t>Adriana Morales Jiménez - Clara Milena Rodríguez Ruiz</t>
  </si>
  <si>
    <t>Leonardo/Antonio</t>
  </si>
  <si>
    <t xml:space="preserve">Pendiente seguimiento del cronograma </t>
  </si>
  <si>
    <t>Pendiente soportes de la acción</t>
  </si>
  <si>
    <t>Pendiente seguimiento</t>
  </si>
  <si>
    <t>Inefectividad</t>
  </si>
  <si>
    <t>Proceso que coordina la acción</t>
  </si>
  <si>
    <t>1. Descripción de evidencias o soportes ejecución acción de mejora</t>
  </si>
  <si>
    <t>Fecha Cierre</t>
  </si>
  <si>
    <t>Profesionales OCI</t>
  </si>
  <si>
    <t>Nombre Indicador</t>
  </si>
  <si>
    <t>Dias Prorroga</t>
  </si>
  <si>
    <t>1.Fecha Reporte</t>
  </si>
  <si>
    <t>1.Profesionales OCI</t>
  </si>
  <si>
    <t>1.Referencia documento de seguimiento</t>
  </si>
  <si>
    <t>2.Fecha Reporte</t>
  </si>
  <si>
    <t>2. Descripción de evidencias o soportes ejecución acción de mejora</t>
  </si>
  <si>
    <t>2.Referencia documento de seguimiento</t>
  </si>
  <si>
    <t>2.Profesionales OCI</t>
  </si>
  <si>
    <t>3.Fecha Reporte</t>
  </si>
  <si>
    <t>3. Descripción de evidencias o soportes ejecución acción de mejora</t>
  </si>
  <si>
    <t>3.Referencia documento de seguimiento</t>
  </si>
  <si>
    <t>3.Profesionales OCI</t>
  </si>
  <si>
    <t>4.Fecha Reporte</t>
  </si>
  <si>
    <t>4. Descripción de evidencias o soportes ejecución acción de mejora</t>
  </si>
  <si>
    <t>4.Referencia documento de seguimiento</t>
  </si>
  <si>
    <t>4.Profesionales OCI</t>
  </si>
  <si>
    <t>5.Fecha Reporte</t>
  </si>
  <si>
    <t>5. Descripción de evidencias o soportes ejecución acción de mejora</t>
  </si>
  <si>
    <t>5.Grado de avance fisico de ejecución de las Metas (%)</t>
  </si>
  <si>
    <t>5.Semáforo</t>
  </si>
  <si>
    <t>5.Fecha</t>
  </si>
  <si>
    <t>5.Referencia documento de seguimiento</t>
  </si>
  <si>
    <t>5.Profesionales OCI</t>
  </si>
  <si>
    <t>6.Fecha Reporte</t>
  </si>
  <si>
    <t>6. Descripción de evidencias o soportes ejecución acción de mejora</t>
  </si>
  <si>
    <t>6.Grado de avance fisico de ejecución de las Metas (%)</t>
  </si>
  <si>
    <t>6.Semáforo</t>
  </si>
  <si>
    <t>6.Fecha</t>
  </si>
  <si>
    <t>6.Referencia documento de seguimiento</t>
  </si>
  <si>
    <t>6.Profesionales OCI</t>
  </si>
  <si>
    <t>Análisis Seguimiento Cierre</t>
  </si>
  <si>
    <t>Fecha Identificación del hallazgo</t>
  </si>
  <si>
    <t>Nombre documento donde se identificó el hallazgo</t>
  </si>
  <si>
    <t>IDENTIFICACIÓN DEL HALLAZGO</t>
  </si>
  <si>
    <t>IDENTIFICACIÓN DE LA ACCIÓN</t>
  </si>
  <si>
    <t>Cantidad meta</t>
  </si>
  <si>
    <t>Descripción meta</t>
  </si>
  <si>
    <t>PROCESO</t>
  </si>
  <si>
    <t>Planeación Estratégica</t>
  </si>
  <si>
    <t>Comunicación Estratégica</t>
  </si>
  <si>
    <t>Tecnologías de la Información</t>
  </si>
  <si>
    <t>Gestión del Conocimiento</t>
  </si>
  <si>
    <t>Formulación y Articulación de las Políticas Sociales</t>
  </si>
  <si>
    <t>Diseño e Innovación de los Servicios Sociales</t>
  </si>
  <si>
    <t>Atención a la Ciudadanía</t>
  </si>
  <si>
    <t>Gestión Contractual</t>
  </si>
  <si>
    <t>Gestión Financiera</t>
  </si>
  <si>
    <t>Gestión Ambiental</t>
  </si>
  <si>
    <t>Gestión Logística</t>
  </si>
  <si>
    <t>Gestión Jurídica</t>
  </si>
  <si>
    <t>Gestión del Sistema Integrado - SIG</t>
  </si>
  <si>
    <t>Auditoría y Control</t>
  </si>
  <si>
    <t>Prestación de Servicios Sociales para la Inclusión Social</t>
  </si>
  <si>
    <t>Gestión de Talento Humano</t>
  </si>
  <si>
    <t>Gestión de Soporte y Mantenimiento Tecnológico</t>
  </si>
  <si>
    <t>Gestión de Infraestructura Física</t>
  </si>
  <si>
    <t>Inspección, Vigilancia y Control</t>
  </si>
  <si>
    <t>PROCESO AUDITORÍA Y CONTROL
FORMATO REGISTRO Y CONTROL DEL PLAN DE MEJORAMIENTO</t>
  </si>
  <si>
    <t>Código: FOR-AC-001</t>
  </si>
  <si>
    <t>Versión: 1</t>
  </si>
  <si>
    <t>Fecha: I2019027192 - 2019-06-07</t>
  </si>
  <si>
    <t>Página: 1 de 1</t>
  </si>
  <si>
    <t xml:space="preserve">10.3.4 De acuerdo con el Eje Transversal de Información y Comunicación del MECI-Sistema de Información y Comunicación, la Entidad debe establecer mecanismos internos y externos para recopilar y/o socializar la información generada. Para que la ejecución de estos sistemas se desarrolle de manera eficaz, eficiente y efectiva, deben nutrirse de un componente físico (hardware), de recursos humanos y de datos a procesar o difundir. 
Al respecto se evidenció que la Secretaría no cuenta con un sistema integrado de información en el cual se recopile la información relacionada con los bienes inmuebles que pertenecen y son responsabilidad de ésta, pues cada profesional maneja archivos personales aislados. Situación que genera dificultades en la operación del proyecto dado que no se identifican las fuentes de información,  ni  su estructuración para el procesamiento y socialización, impidiendo procesos efectivos de toma de decisiones y rendición de cuentas tanto al interior de la entidad como hacia la ciudadanía, como se puede observar en los informes de gestión 2012 y 2013.
Ante esta situación, se está incumpliendo con la implementación del Eje Transversal de Información y Comunicación del MECI-Sistema de Información y Comunicación.
</t>
  </si>
  <si>
    <t>Inexistencia de un Software para el manejo de la información de la Sdis a pesar de haberse solicitado desde el 2012 a la Subdirección de de Diseño, Evaluación y Sistematización</t>
  </si>
  <si>
    <t>1) Adquirir los módulos del sistema de información ERP que permitan la administración y gestión de los bienes inmuebles de la SDIS.</t>
  </si>
  <si>
    <t xml:space="preserve">1.)  Módulos adquiridos
</t>
  </si>
  <si>
    <t>Sistema de información de bienes inmuebles</t>
  </si>
  <si>
    <t xml:space="preserve">Acción 1: Subdirección de Investigación e Información
</t>
  </si>
  <si>
    <t>SPF solicito mediante formato de cambios ajustes y/o creación del nuevo software a DADE para la elaboración de un software de bienes e inmuebles.</t>
  </si>
  <si>
    <t>El hallazgo fue trasladado a la SII en 04/11/2016 mediante memorando INT 75480. Se observa Acta de mayo 11/2017 de la reunión de alejandro Avellaneda del Grupo de Desarrollo de la SII, Dustano Ortiz y A. Pulido Romero, estos dos últimos de Apoyo Logístico, para levantamiento de los requerimientos del SIBI (Sistema de Info. Bienes Inmuebles). A la fecha Alejandro Avellaneda se encuentra elaborando el cronograma para palenación y desarrolo del sistema. Nota: Una vez se tenga el cronograma identificando las etapas de desarrollo, se puede dar una valoración objetiva al indicador.</t>
  </si>
  <si>
    <t>SEGUIMIENTO 11/10/2017
Se verifica Acta de reunión del 29/08/17 de gestión corpotativa, apouo logístico, plantas físicas y S.I.I., para establecer requerimientos básicos del aplicativo y una mesa técnica de trabajo para definiciones como predio-sede-unidad operativa, etc. Establecer requerimientos para administración de serv. públicos y gestión predial.
Acta 1 del 13/09/17 con plantas físicas se inició el levantamiento de información y se establecieron compromisos para el módulo de gestión predial.
Acta 2 del 22/09/17 con apoyo logístico para el mismo tema anterior.
Acta 3 dek 06/10/17 con Apoyo Logístico se establecieron los campos del aplicativo para el servicio de telefonía e internet.</t>
  </si>
  <si>
    <t>Mediante INT 42364 del 27/07/2018 - INT 41859 de 25-07-2018 solicitud de modificación de acción de mejora cumple con los mínimos técnicos establecidos. e idicador cambio perido de ejecución.Cambio responsable</t>
  </si>
  <si>
    <t>Francisco delvecchio- Carlos Serrano</t>
  </si>
  <si>
    <t>2) Acompañar técnica y funcionalmente la parametrización de los módulos del sistema de información ERP que permitan la administración y gestión de los bienes inmuebles de la SDIS.</t>
  </si>
  <si>
    <t>10.3.1-4</t>
  </si>
  <si>
    <t>No se realiza seguimiento a la gestión para mantener o lograr el Concepto Higienico Sanitario en las unidades operativas visitadas por la Secretaría Distrital de Salud</t>
  </si>
  <si>
    <t>Un reporte de gestión para lograr o mantener CHS en la Unidad Operativa (previamente visitada por la SDS)</t>
  </si>
  <si>
    <t>Reporte de gestión para lograr o mantener CHS en la Unidad Operativa (previamente visitada por la SDS)</t>
  </si>
  <si>
    <t>Subdirección Local para la Integración Social</t>
  </si>
  <si>
    <r>
      <t>DOCUMENTACIÓN DEL SIGA-</t>
    </r>
    <r>
      <rPr>
        <b/>
        <sz val="10"/>
        <rFont val="Arial"/>
        <family val="2"/>
      </rPr>
      <t xml:space="preserve">INSTRUMENTOS ARCHIVÍSTICOS PARA LA GESTIÓN DOCUMENTAL: </t>
    </r>
    <r>
      <rPr>
        <sz val="10"/>
        <rFont val="Arial"/>
        <family val="2"/>
      </rPr>
      <t>Se evidenció que el  Programa de Gestión Documental (PGD), el Plan Institucional de Archivos de la Entidad – PINAR, las Tablas de Retención Documental – TRD, el Cuadro de Caracterización Documental están desactualizados dificultando el adecuado desarrollo de la gestión documental.</t>
    </r>
  </si>
  <si>
    <r>
      <t xml:space="preserve">Se han presentado cambios normativos y en los procesos y procedimientos de la entidad, los cuales no se reflejan en los documentos tales como las Tablas de Retención Documental – TRD, el Cuadro de Caracterización Documental.
</t>
    </r>
    <r>
      <rPr>
        <b/>
        <sz val="10"/>
        <rFont val="Arial"/>
        <family val="2"/>
      </rPr>
      <t xml:space="preserve">
</t>
    </r>
    <r>
      <rPr>
        <sz val="10"/>
        <rFont val="Arial"/>
        <family val="2"/>
      </rPr>
      <t>No se tuvo en cuenta la normatividad vigente en el momento de elaboración del Programa de Gestión Documental (PGD), el Plan Institucional de Archivos de la Entidad – PINAR.</t>
    </r>
  </si>
  <si>
    <t xml:space="preserve">Actualizar el Cuadro de Caracterización Documental., Tablas de Retención Documental, Plan Institucional de Archivos, Programa de Gestión Documental. </t>
  </si>
  <si>
    <t xml:space="preserve">Instrumentos Archivisticos 
actualizados
</t>
  </si>
  <si>
    <t xml:space="preserve">Documentos revisados, actualizados y oficializados </t>
  </si>
  <si>
    <t>Acta 1. Comité Interno de Archivo sesión del 31 de mayo de 2018 aprobando 11 Tablas de Retención Documental-TRD
Acta 2. Comité Interno de Archivo sesión del 15 de junio de 2018 aprobando 9 TRD, PINAR y PGD
14 cuadros de caracterización aprobados.
PINAR-PLA-BS-006 y PGD-PGR-BS-001 Fecha: 10/07/2018 – Memo INT. 39240/2018</t>
  </si>
  <si>
    <t xml:space="preserve"> acta firmada por el jefe de area solictando aplazamientoa hasta el 30 de junio de 2019 
Antonio/Rosalba</t>
  </si>
  <si>
    <t>No se presentan soportes en el presente seguimiento. Se pone en consideración que el anterior seguimiento se realizó dentro del mismo mes calendario.</t>
  </si>
  <si>
    <t>Se recomienda revisar la programación del Comité Interno de Archivo para su próxima reunión, teniendo en cuenta que la fecha de vencimiento de la acción de mejora se reprogramó para el 30 de junio de 2019. Así mismo, se pone en consideración que el trámite de aprobación del ajuste a la TRD se stramita ante el Consejo Distrital de Archivos y puede tomar cierto tiempo, que no depende de la SDIS. No se presentan soportes en el presente seguimiento. Se pone en consideración que el anterior seguimiento se realizó dentro del mismo mes calendario.</t>
  </si>
  <si>
    <t>Alba Lucía Zulúaga - Clara Milena Rodríguez Ruiz - Adriana Morales Jiménez</t>
  </si>
  <si>
    <t>Número de seguimientos realizados/Número de seguimientos programados*100</t>
  </si>
  <si>
    <t xml:space="preserve">Realizar sensibilización en la Subdirección de Investigación e Información relacionada con el correcto diligenciamiento del formato  "Planilla de asistencia" asegurando la completitud de la información. </t>
  </si>
  <si>
    <t>Sensibilizaciones diligenciamiento de planilla</t>
  </si>
  <si>
    <t>Número de sensibilizaciones</t>
  </si>
  <si>
    <t>Se verificaron las jornadas y planillas de asistencia  del  28/19/18 (2) y 14/09/2017, realizando la socializaciòn, y las planillas correctamente diligenciadas</t>
  </si>
  <si>
    <t>Se verificaron las listas de asistencia del 28,18,19 y 14 del 09/2017, en la cuales se socializó las planillas de asistencia a la capacitación correctamente diligenciadas</t>
  </si>
  <si>
    <t>Actualizar la guía de adquisición de software para incluir una actividad de documentación de las pruebas piloto.</t>
  </si>
  <si>
    <t>Guía de adquisión de software actualizada</t>
  </si>
  <si>
    <t>Número de guías actualizadas</t>
  </si>
  <si>
    <t xml:space="preserve">Se verificó la Guia para la adquisición de softward la cua fue actualizada oficializada mediante el INT 687662 del 29/12/2017 y publicada </t>
  </si>
  <si>
    <t xml:space="preserve">Se verificó la guia para la adquisición de softward oficializada mediante el INT 687662 del 29/12/2017 y publicada </t>
  </si>
  <si>
    <t>Hacer seguimiento al cronograma de implementación de la herramienta.</t>
  </si>
  <si>
    <t>Seguimiento al cronograma</t>
  </si>
  <si>
    <t xml:space="preserve">Se verificó el cronograma de las tareas adelantadas y el seguimiento realizado a las actividades cumplidas …….Informe de ejcución </t>
  </si>
  <si>
    <t>Se verificó el cronograma de seguimiento, los correos de ajuste de  la guía de adquisición de software, el acta de loquidación del contrato, el informe de supervisión de recibido a satisfacción del software</t>
  </si>
  <si>
    <t>Se verificó el cronograma de las tareas adelantadas y el seguimiento realizado a las actividades cumplidas …….</t>
  </si>
  <si>
    <t>2.1.3.13</t>
  </si>
  <si>
    <t xml:space="preserve">Formular una guía con los criterios de liquidación de los valores a pagar para los servicios de atención de proyecto de discapacidad que evite las diferentes interpretaciones para la liquidación. 
</t>
  </si>
  <si>
    <t xml:space="preserve">guía con los criterios de liquidación </t>
  </si>
  <si>
    <t>una guía diseñada e implementada</t>
  </si>
  <si>
    <t>Dirección Poblacional - Discapacidad - 
Subsecretaría - Equipo de Apoyo a la Supervisión</t>
  </si>
  <si>
    <t xml:space="preserve">Se verificó la propuesta para establecer los valores a pagar </t>
  </si>
  <si>
    <t xml:space="preserve">Se verificó que el equipo a la supervisión realizó la reliquidación de los convenios 2937, 32901, 4619, 7578, 8355 y 9816, y la elaboración de la Guía para calcular valores y pagos, herramienta  </t>
  </si>
  <si>
    <t xml:space="preserve">Presentar  evidencia de la solicitud a DADE de aprobación de la Guía y herramienta  para calcular  valores y pagos de conformidad a los términos contractuales, actas de reliquidación de los convenios objeto d ela auditoria externa; socialización de la guía -heramienta a las unidades operativas </t>
  </si>
  <si>
    <t xml:space="preserve">Se verificó las actas de reliquidación de los Convenios 2937, 32901, 4619, 7578, 8355 y 9816,  y comunicación enviada a DADE vía correo 28/06/2018 solicitando aprobación de la Guía con los criterios de liquidación de los valores a pagar para los servicios de atención de proyecto de discapacidad que evite las diferentes interpretaciones para la liquidación como documento controlado del SIG; socialización vía correo guía -heramienta a los coordinadores de las unidades operativas del Centros Integrarte solicitando la implementación piloto </t>
  </si>
  <si>
    <t xml:space="preserve">Seguimiento para establecer la aprobación de la Guía diseñada e implementada por Subdirección Administartiva y DADE e implementación </t>
  </si>
  <si>
    <t>01/08/2018
28/12/2018</t>
  </si>
  <si>
    <t xml:space="preserve">Pendiente oficialización de guía y evidencias de su implementación
En el SIG se encuentra publicada con el Memo INT I2018072534 del 27/12/2018 la Guía criterios para calcular los valores a pagar a asociados que presten servicios a personas con discapacidad.  </t>
  </si>
  <si>
    <t xml:space="preserve">Parametrizar y ajustar  la herramienta que se tiene actualmente para  realizar  las liquidaciones.
</t>
  </si>
  <si>
    <t xml:space="preserve">Herramienta de liquidación </t>
  </si>
  <si>
    <t>Herramienta ajustada y parametrizada</t>
  </si>
  <si>
    <t xml:space="preserve">Se verificó el ajuste a la herramienta para establecer los valores a pagar </t>
  </si>
  <si>
    <t xml:space="preserve">Se evidenció la matriz de reliquidación de los convenios objeto de la auditoria </t>
  </si>
  <si>
    <t>Se verficó envío comunicación a DADE  vía correo 28/06/2018 solicitando aprobación Herramienta para calcular los valores a pagar de los servicios de discapacidad</t>
  </si>
  <si>
    <t>Seguimiento para establecer la aprobación de la Herramienta para calcular los valores a pagar de los servicios de discapacidad</t>
  </si>
  <si>
    <t xml:space="preserve">Se verificó la guia GUÍA PARA CALCULAR LOS VALORES A PAGAR DE LOS
SERVICIOS EN LOS CENTROS DE ATENCIÓN A PERSONAS CON DISCAPACIDAD elaborada, con correo electrónico de 28/06/2018 enviado a profesionales DADE para su revisión metodológica. Se verificó correo institucional de 29/06/2018 enviado a coordinadores de Centros Integrarte para lectura, revisión e implementación piloto en cada una de las unidades operativas.   
Se verificó el Memorando I20180725534 del 12/27/2018 enviado a DADE la "Herrmaienta para calcular los valores a pagar a asociados que prestan servicios a personas con discapacidad"    </t>
  </si>
  <si>
    <t xml:space="preserve">Pendiente oficialización de guía y evidencias de su implementación
En el SIG se encuentra publicada con el Memo INT I2018072534 del 27/12/2018 el Formato liquidación valor a facturar en el período  </t>
  </si>
  <si>
    <t>2.1.3.14</t>
  </si>
  <si>
    <t>1. Se incluirá en los documentos que forman parte del contrato la limitación etaria de los beneficiarios de la población a jóvenes entre 14 y 28 años.</t>
  </si>
  <si>
    <t xml:space="preserve">1. Incluir la información específica de la población a formar.  </t>
  </si>
  <si>
    <t>1. Documentos ajustados</t>
  </si>
  <si>
    <t>Subsecretaria - Asesora de Despacho</t>
  </si>
  <si>
    <t>Se verificó el proceso de contratación  No SDIS-SAM 022 de 2017. Pag. 13, Numeral 1. Condiciones de contratación. Numeral 1.1.2 Alcance del Objeto - Estableció la edad de la población objeto. Proceso de selección abreviada de menor se declaró desierto mediante resolución 1876 del 10/11/2017</t>
  </si>
  <si>
    <t xml:space="preserve">En el 2018 el proyecto 1093 tiene previsto realizar un convenio de cooperación internacional </t>
  </si>
  <si>
    <t xml:space="preserve">Pendiente contar con el nuevo proceso en trámite </t>
  </si>
  <si>
    <t xml:space="preserve">Se verificó   el convenio 8218-2018, página 15, se observa que en  la cláusula segunda - ALCANCE DEL OBJETO-  Se referencia a pie de página- numeral 25, donde se detalla la población objeto de atención, trayendo a contexto el artículo quinto de la ley 1622 de 2013- Estatuto de Ciudadanía Juvenil. Se verifico en el estudio previo y anexo técnico de la solicitud de proceso contarctual #225365 la nota especificando el grupo etario objeto de atención. </t>
  </si>
  <si>
    <t>2. Se realizará inducción al equipo del operador en el diligenciamiento del instrumento de registro de información misional de la entidad con énfasis en soporte de documento de identidad físico que evidencie la edad del participante.</t>
  </si>
  <si>
    <t>2. Capacitar en el diligenciamiento del instrumento de registro de información misional de la SDIS</t>
  </si>
  <si>
    <t>2. No. personas capacitadas en en el diligenciamiento del instrumento de registro de información misional de la entidad/No. De personas del operador que ejecuta el contrato.</t>
  </si>
  <si>
    <t xml:space="preserve">En el 2018 el proyecto 1093 tiene previsto realizar un convenio de cooperación internacional e incluirán en el estudio previo la inducción al cooperante </t>
  </si>
  <si>
    <t>En el documento estudios previos solicitud 225365, pagina 20, numeral 6.3 obligaciones especificas del contratista se incluyó # 13 "Asistir a la inducción realizada por la Secretaría Distrital De Integración Social, una vez suscrita el acta de inicio".</t>
  </si>
  <si>
    <t>Pendiente la suscripción del contrato</t>
  </si>
  <si>
    <t xml:space="preserve">En la página 18 del convenio 8218 de 2018, en la cláusula tercera -OBLIGACIONES ESPECIFICAS DEL COOPERANTE, en el numeral 13 se incorpora la obligación de asistir a la inducción realizada por la SDIS, una vez suscrita el acta de inicio. 
En los documentos aportados en CD se observa actas de inducción del Convenio de Cooperación Internacional 8218 de 2018.  Acta # 1 de de agosto 22 de 2018 y acta # 2 de agosto 23 de 2018, con las respectivas planillas de asistencia, donde se observa asistencia por parte de la Organización de Estados Iberoamericanos.  
</t>
  </si>
  <si>
    <t>Incluir en los documentos que forman parte del contrato la información específica respecto a la aprobación oficial de informes y documentos que deba presentar el operador.</t>
  </si>
  <si>
    <t xml:space="preserve">Documento ajustado </t>
  </si>
  <si>
    <t xml:space="preserve">Pendiente verificar entrega e informes por parte de profamilia </t>
  </si>
  <si>
    <t xml:space="preserve">En la página 18 del convenio 8218 de 2018, en la cláusula tercera -OBLIGACIONES ESPECIFICAS DEL COOPERANTE, en el numeral 8 se incorpora la obligación de presentar los informes y demás documentos solicitados en el anexo técnico. 
</t>
  </si>
  <si>
    <t>2.1.3.15</t>
  </si>
  <si>
    <t xml:space="preserve">Se verificó la guia GUÍA PARA CALCULAR LOS VALORES A PAGAR DE LOS
SERVICIOS EN LOS CENTROS DE ATENCIÓN A PERSONAS CON DISCAPACIDAD elaborada, con correo electrónico de 28/06/2018 enviado a profesionales DADE para su revisión metodológica. Se verificó correo institucional de 29/06/2018 enviado a coordinadores de Centros Integrarte para lectura, revisión e implementación piloto en cada una de las unidades operativas.   
Se verificó el Memorando I2018072534 del 12/27/2018 enviado a DADE la "Guía criterios para calcular los valores a pagar a asociados que prestan servicios a personas con discapacidad" </t>
  </si>
  <si>
    <t>Pendiente oficialización de guía y evidencias de su implementación</t>
  </si>
  <si>
    <t>Implementar un módulo de nómina en el marco de un sistema de información integrado para dar apoyo a los procesos administrativos y financieros de la entidad, mediante el cual se solucionará de manera estructural la causa identificada en éste hallazgo y el 2.3.1.7 de la Auditoría de Regularidad 2017 a vigencia 2016.</t>
  </si>
  <si>
    <t>Módulo de nómina implementado</t>
  </si>
  <si>
    <t>Número de módulos implementados</t>
  </si>
  <si>
    <t>Subdirección de Investigación e Información y Subd de Gestión y Desarrollo del Talento Humano</t>
  </si>
  <si>
    <t>KACTUS-HCM
Es la Solución Tecnológica que la SDIS,  puso  a disposición de los servidores públicos y la Subdirección de Gestión y Desarrollo del Talento Humano, la cual responde a los procesos del Talento Humano en Compensación, Formación y Desarrollo, Capacitación, Clima Laboral, Gestión del Desempeño, Bienestar de Personal, Salud Ocupacional y Autoservicio de Personal.
Dentro de la solución se encuentra el módulo KACTUS–PSS (Personal Self Service)  en ambiente WEB.
 De esta forma, los empleados cuentan  con información precisa y oportuna en generaciòn de  comprobantes de nómina, reportes de vacaciones pendientes, certificaciones laborales, certificados de ingresos y retenciones y entidades vigentes como (EPS, AFP, ARL, corporación o caja de compensación). Adicionalmente, podrán solicitar permisos, préstamos, vacaciones, consultar y actualizar información básica como dirección, teléfono, estudios realizados, datos de los familiares,   entre otros. realizar TRAMITES EN LÍNEA:asì:
Certificado de Procuraduría
Certificado de Contraloría
Certificado de Personería
Policia Nacional
CLASIFICADOS
Clasificados de Ventas
Clasificados de Eventos
Clasificados de Arriendos
MANUALES HERRAMIENTAS
Iops, Correspondencia y Otros
Despacho Documentos Subdirecciones
LINKS DE INTERÉS
Coronograma Novedades Nómina 2017
Manual de Contratación SDIS
Correo Institucional</t>
  </si>
  <si>
    <t>3.10</t>
  </si>
  <si>
    <t>Elaborar el modelo de requisitos de documentos electrónicos y la tabla de control de acceso.</t>
  </si>
  <si>
    <t>Numero de intrumentos archivisticos elaborados / 2 instrumentos archivisticos programados</t>
  </si>
  <si>
    <t>Instrumentos Archivisticos elaborados</t>
  </si>
  <si>
    <t>Acta No. 4 del Comité Interno de Archivo (sesión Extraordinaria), numeral 5.3, donde se incluye la aprobación del "Manual para la Gestión de Documentos Electrónicos" que para la Entidad, corresponde al Modelo de Requisitos contemplado en el Decreto 1080 de 2015. En cuanto a la Tabla de Control de Acceso, se ha avanzado en la elaboración; sin embargo, su escructura final requiere de la aprobación de la TRD.</t>
  </si>
  <si>
    <t>Se verifica acta No. 4 del Comité Interno de Archivo (sesión Extraordinaria), numeral 5.3, donde se incluye la aprobación del "Manual para la Gestión de Documentos Electrónicos" que para la Entidad, corresponde al Modelo de Requisitos contemplado en el Decreto 1080 de 2015. En cuanto a la Tabla de Control de Acceso, se ha avanzado en la elaboración; sin embargo, su escructura final requiere de la aprobación de la TRD.</t>
  </si>
  <si>
    <t>3.14</t>
  </si>
  <si>
    <t>Elaborar un plan de trabajo detallado respecto a la adecuada conservación de soportes soportes como discos ópticos, plano y/o discos duros, el cual será remitido a la alta dirección para escalar el tema a un nivel estratégico que permita definir el tema.</t>
  </si>
  <si>
    <t>Memorando de remisión del Plan de trabajo a la alta dirección.</t>
  </si>
  <si>
    <t>Plan de trabajo remitido a la alta dirección.</t>
  </si>
  <si>
    <t>La Subdirección Administrativa y Financiera informa que se han generado avances, mas para el presente seguimiento no se dispone de las evidencias. Por lo tanto, se genera compromiso para presentar avance en próximo seguimiento.</t>
  </si>
  <si>
    <t>Si bien según lo informado por la Subdirección Administrativa y Financiera, se han generado avances, en el momento no se dispone de las evidencias. Por lo tanto, se genera compromiso para presentar avance en próximo seguimiento a realizarse en el mes de junio. La OCI recomienda: a) Generar Plan de Trabajo considerando los términos de ejecución de la acción, los trámites y actividades para dar cumplimiento a la acción formulada. b) Iniciar trámite pertinente para la articular con la Subdirección de Investigación e Información las temáticas en las que se requiera su acompañamiento, asesoría y/o participación.</t>
  </si>
  <si>
    <t>Elaborar el plan de conservación y el plan de preservación digital de acuerdo al Sistema Integrado de Conservación Vigente.
Socializar acto administrativo suscrito por el representante legal de la entidad de adopción</t>
  </si>
  <si>
    <t>Numero de planes elaborados / 2 Planes programados</t>
  </si>
  <si>
    <t>Planes que componen el Sistema Integrado de Conservación elaborados.</t>
  </si>
  <si>
    <t>1. Socializar a los supervisores y apoyos a la supervisión el manual de contratación y supervisión de la Subdirección para la Familia</t>
  </si>
  <si>
    <t>Una jornada de socialización del manual a la Subdirección para la Familia</t>
  </si>
  <si>
    <t>Subdirección para la Familia y Subdirección de Contratación</t>
  </si>
  <si>
    <t xml:space="preserve">Se verificó el memorando 53898  del 27/10/2017 con asunto INFORMES MENSUALES, EJECUTIVOS Y DE SUPERVISIÓN </t>
  </si>
  <si>
    <t>La acción se formulo en el marco de socializar el manual de supervisión</t>
  </si>
  <si>
    <t>Informe de Auditoría de Desempeño Evaluación de la Política Publica - Proyecto 741 “Relaciones Libres de Violencias para y con las Familias de Bogotá" y 1086 "Una Ciudad para las Familias". 
CÓDIGO 85.</t>
  </si>
  <si>
    <t xml:space="preserve">1.Ajustar, oficializar y socializar  el  manual de seguridad y salud en el trabajo para contratistas con el personal de plantas físicas y apoyo logístico
</t>
  </si>
  <si>
    <t xml:space="preserve"> Manual de seguridad y salud en el trabajo para contratistas Ajustado, oficializado y socializado</t>
  </si>
  <si>
    <t>Contar con un manual de seguridad y salud en el trabajo oficial para la ejecución de actividades en las instalaciones de la Entidad</t>
  </si>
  <si>
    <t>4. Diseñar una cartilla magnética e interactiva con el ABC de la implementación de los lineamientos ambientales del SGA.</t>
  </si>
  <si>
    <t>Cartilla</t>
  </si>
  <si>
    <t>Una cartilla diseñada con el ABC de la implementación del SGA</t>
  </si>
  <si>
    <t>Sin evidencia de avance a la fecha.</t>
  </si>
  <si>
    <t xml:space="preserve">Se verificó la propuesta de la Cartilla Virtual titulada del ABC de la implementación de la Gestión ambiental  </t>
  </si>
  <si>
    <t>3. Diseñar una cartilla magnética e interactiva con el ABC de la implementación de los lineamientos ambientales del SGA.</t>
  </si>
  <si>
    <t>Se verificó la propuesta de la Cartilla Virtual titulada del ABC de la implementación de la Gestión ambiental.</t>
  </si>
  <si>
    <t>4. Socializar los grupos de interés, monitorear los reportes y seguimientos.</t>
  </si>
  <si>
    <t>Grupos de interés socializados</t>
  </si>
  <si>
    <t>Grupos de interes socializados</t>
  </si>
  <si>
    <t>Lider proceso Direccionamiento Político</t>
  </si>
  <si>
    <t xml:space="preserve">Se verificó la propuesta de presentación y seguimiento </t>
  </si>
  <si>
    <t>Correo - Comunicación Masiva de fecha 26 de febrero de 2019; Gráficos 1 y 2 Grupos de Interés SDIS, Matriz consolidado Grupos de Interés SDIS.</t>
  </si>
  <si>
    <t>4.3-21</t>
  </si>
  <si>
    <t xml:space="preserve">2. Realizar mesas conjuntas con los Proyectos de la SDIS que necesiten de los elementos de medición que aplican la normatividad
</t>
  </si>
  <si>
    <t xml:space="preserve">Actas de reunión
</t>
  </si>
  <si>
    <t>Actas de las reuniones</t>
  </si>
  <si>
    <t>Subdirector(a) Administrativo(a) y Financiera
Director(a) Poblacional
Director(a) Nutrición y Abastecimiento</t>
  </si>
  <si>
    <t xml:space="preserve">3. Incluir en el Anteproyecto de inversión 2019 de los proyectos, los recursos necesarios para atender las necesidades referentes a la adquisición de bienes y el servicio de calibración de los elementos de medición.
</t>
  </si>
  <si>
    <t xml:space="preserve">Anteproyecto de presupuesto
</t>
  </si>
  <si>
    <t>Anteproyecto</t>
  </si>
  <si>
    <t>4. Crear un cronograma de trabajo acorde con lo el resultado de la acción del numeral 3.</t>
  </si>
  <si>
    <t>Cronograma de trabajo</t>
  </si>
  <si>
    <t>5. Establecer y adoptar el instructivo sobre la aplicación de la normatividad vigente.</t>
  </si>
  <si>
    <t xml:space="preserve">Instructivo
</t>
  </si>
  <si>
    <t>Clara Milena  Rodríguez Ruiz - 06/03/2019</t>
  </si>
  <si>
    <t>2. Realizar auditorías internas al Sistema de Gestión de Seguridad y Salud en el Trabajo bajo el decreto 1072 de 2015, y de Seguridad de la Información, conforme al el plan de auditoría aprobado.</t>
  </si>
  <si>
    <t>2. Auditorías internas al Sistema de Gestión de Seguridad y Salud en el Trabajo bajo el decreto 1072 de 2015, y de Seguridad de la Información, ejecutadas.</t>
  </si>
  <si>
    <t>2.auditorías internas al Sistema de Gestión de Seguridad y Salud en el Trabajo bajo el decreto 1072 de 2015, y de Seguridad de la Información, ejecutadas</t>
  </si>
  <si>
    <t>Con la entrada en vigencia del Modelo Integrado de Planeación y Gestión - MIPG, no se requiere realizar auditoría bajo las normas ISO consideradas en la formulación inicial de la acción de mejora. La Entidad no tiene proyectado certificarse en las normas de Gestión.
Por lo anterior, se modifica la acción de mejora y se prorroga el término de ejecución hasta el 31 de diciembre de 2019.</t>
  </si>
  <si>
    <t>Acción de mejora reformulada de acuerdo con solicitud presentada en seguimiento de fecha 6 de marzo de 2019. Acción inicial: "Realizar las auditorías internas bajo las normas técnicas ISO 9001:2015, ISO 14001:20015 y OHSAS 18001:2007, conforme al plan anual de auditoría aprobado".
Programar nuevo seguimiento, en razón de la nueva formulación.</t>
  </si>
  <si>
    <t>4.3-7</t>
  </si>
  <si>
    <t xml:space="preserve">1. Actualizar el procedimiento IDENTIFICACIÓN Y SEGUIMIENTO DE REQUISITOS LEGALES Y OTROS APLICABLES, acorde a los requerimientos de las normas ISO 14001-2015, ISO 9001-2015, OHSAS 18001: 2007, las demás normas que le apliquen a la entidad, las necesidades institucionales y los resultados de la primera autoevaluación del procedimiento vigencia 2018, garantizando establecer en el documento el mecanismo de obligatorio cumplimiento de las directrices  para la identificación, reporte, seguimiento y evaluación de los requisitos legales y otros aplicables. </t>
  </si>
  <si>
    <t>Actualizar el procedimiento IDENTIFICACIÓN Y SEGUIMIENTO DE REQUISITOS LEGALES Y OTROS APLICABLES</t>
  </si>
  <si>
    <t>La OAJ va a revisar de manera técnica la acción planteada en relación con la efectividad e implementación en la SDIS y si da a lúgar a ajuste presentan la solicitud a DADE.</t>
  </si>
  <si>
    <t>Correo electrónico del 3 de mayo de 2019, mediante el cual la Oficina Asesora Jurídica Solicta ampliación del plazo de ejecución de la acción de mejora.</t>
  </si>
  <si>
    <t>De acuerdo con la solicitud presentada por la dependencia mediante correo del 3 de mayo de 2019, suscrito por la Jefe de la Oficina Asesora Jurídica, se procedió a ajustar el Instrumento de Registro y Control de Acciones de Mejora, ampliando el plazo de ejecución hasta el 30 de noviembre de 2019.</t>
  </si>
  <si>
    <t>Clara Milena Rodríguez Ruiz</t>
  </si>
  <si>
    <t xml:space="preserve">2. Realizar la evaluación de los requisitos legales y otros aplicables de los subsistemas del SIG de la SDIS de conformidad a las directrices de la actualización del procedimiento IDENTIFICACIÓN Y SEGUIMIENTO DE REQUISITOS LEGALES Y OTROS APLICABLES. </t>
  </si>
  <si>
    <t>Líderes de Subsitemas</t>
  </si>
  <si>
    <t>AUDITORÍA DE DESEMPEÑO 
Proyectos de Inversión 730 "Alimentando Capacidades" y 1098 "Bogotá Te Nutre". CÓDIGO 87.</t>
  </si>
  <si>
    <t xml:space="preserve">Subdirección de Abastecimiento </t>
  </si>
  <si>
    <t>3.1.12</t>
  </si>
  <si>
    <t>2. Utilizar las herramientas tecnológicas de la SDIS para el cargue de la información documental y expedientes contractuales</t>
  </si>
  <si>
    <t xml:space="preserve">Herramientas tecnológicas de la SDIS con la documentación contractual cargada </t>
  </si>
  <si>
    <t>Total de carpetas observadas con documentación cargada en las herramientas tecnológicas de la SDIS/Total de carpetas contractuales observadas</t>
  </si>
  <si>
    <t xml:space="preserve">Se verificó escaneado el contrato 13666 de 2016. Oficio de reciibo de Disco xxxxx </t>
  </si>
  <si>
    <t xml:space="preserve">Control para la validación de la información a entregar a los entes de control _x000D_
</t>
  </si>
  <si>
    <t xml:space="preserve">1 Punto de control formalizado para la validación de la información usada para dar respuesta a los requerimientos de entes de control_x000D_
</t>
  </si>
  <si>
    <t>Se verificó la mariz de cruece de datos_ SIRBE -OPERADOR de bonos con corte a septiembre se cuenta con la implementación de enero a septiembre</t>
  </si>
  <si>
    <t>OCI:Recomienda hacer seguimiento y escribir el porque los bonos no son canjeados /ortorgados</t>
  </si>
  <si>
    <t xml:space="preserve">1 Procedimiento de Canje de Bonos actualizado y socializado_x000D_
</t>
  </si>
  <si>
    <t xml:space="preserve">Mediante correo del 14/09/2018, se envía al equipo SIG de SDES para revisión metodológica el procedimiento de cargue de Bonos </t>
  </si>
  <si>
    <t>Pendiente Oficialización del procedimiento</t>
  </si>
  <si>
    <t>Clara Milena Rodríguez Ruiz / Sandra Carolina Torres Sáez - 18/03/2019</t>
  </si>
  <si>
    <t>Auditoría de Desempeño Evaluación de la Gestión Realizada por la SDIS durante la vigencia 2016 en ejecución de los Proyectos 742 "Atención Integral para Personas Mayores: Disminuyendo la  Discriminación y la Segregación Socioeconómica" Y 1099 "Envejecimiento Digno, Activo y Feliz"
CÓDIGO 88</t>
  </si>
  <si>
    <t>Diseño y socialización del Instructivo.</t>
  </si>
  <si>
    <t>Un instructivo de supervisión.</t>
  </si>
  <si>
    <t xml:space="preserve">Se verificó propuesta para el Instructivo para el instructivo de supervisión e interventoria </t>
  </si>
  <si>
    <t>20/12/2018
28/12/2018
31/01/2019</t>
  </si>
  <si>
    <t>Se establece compromiso para enviarlo a DADE el 23/11/2018 y queda con el 70% el indicador 
Se realizó el seguimiento el 28/12/2018  y según evidencias el resultado del indicador es del 90%
31/01/2019: Avance 100% con base en el indicador formulado. Se dejó recomendación en cuanto a la planeación y oportunidad de cumplimiento de las acciones.
Clara Milena Rodríguez Ruiz - 31/01/2019</t>
  </si>
  <si>
    <t>Diseño y socialización del Protocolo.</t>
  </si>
  <si>
    <t xml:space="preserve">Se verificó la propuesta de protocolo  protocolo </t>
  </si>
  <si>
    <t>1. Diseñar y socializar un instructivo que  facilite el seguimiento y el ejercicio de supervisión, en el que se incluirá un aparte de gastos administrativos.</t>
  </si>
  <si>
    <t>Sudirección para la Vejez
Equipo Financiero</t>
  </si>
  <si>
    <t>Se verificó la propuesta definitiva del instructivo para supervisión y los instrumentos de supervisión  por componente los cuales se empiezan a implementar a partir de noviembre de 2018 En Ambiental - Ambientes Adecuados y Seguros , enfermeria -salud, Nutrición Psicosocial y terapia ocupacional y sus respectivas listas de chequeo las cuales asciendes a 12 listas y incluida matriz e planb de mejoramiento 
Para el quinto seguimiento se verificó el Memorando I2018072279 del 21/12/2018 con el cual se solicitó a DADE la oficialización del Instructivo
31/01/2019 - sexto seguimiento: la dependencia presenta instructivo codificado y formados asociados, memorando I2018072279, correo de fecha 24/01/2019 y acta del 31/01/2019 de socialización del instructivo.</t>
  </si>
  <si>
    <t xml:space="preserve">Adriana Morales Jiménez / Clara Milena Rodríguez Ruiz </t>
  </si>
  <si>
    <t>Un protocolo diseñado y socializado.</t>
  </si>
  <si>
    <t xml:space="preserve">Se verificó propuesta del protocolo de presentación de informes ajustada por el jefe  de 11/16/2018 </t>
  </si>
  <si>
    <t>10.3.5-2</t>
  </si>
  <si>
    <t>1. Debido a la falta de conocimientos específicos en la conformación administración y de las historias sociales por parte del talento humano.
2. Debido a que no se han estandarizado acciones para la operación del servicio (Creciendo en familia en la ruralidad) y la (estrategia Atrapa sueños), que permitan unificar los criterios frente a  administración de los activos de información que se derivan de la prestación del servicio.   
3. Debido a que no se ha definido en el procedimiento para la operación del servicio Creciendo en familia, un activo de información que permita evidenciar la asistencia de los participantes a los encuentros grupales.</t>
  </si>
  <si>
    <t>Acción 2. Construir y oficializar un documento operativo (procedimiento, instructivo o protocolo) que defina las acciones para la prestación del servicio social creciendo en familia en la ruralidad.</t>
  </si>
  <si>
    <t>2) Un (1) documento operativo para la prestación del servicio social "Creciendo en familia en la ruralidad".</t>
  </si>
  <si>
    <t>2) Documento operativo (procedimiento, instructivo o protocolo).</t>
  </si>
  <si>
    <t xml:space="preserve">Acción 3. Construir y oficializar un documento operativo (procedimiento, instructivo o protocolo) que defina las acciones para la prestación de la estrategia atrapasueños en las unidades priorizadas de atención integral a la primera infancia. </t>
  </si>
  <si>
    <t>3) Un (1) documento operativo para la prestación de la estrategia atrapasueños.</t>
  </si>
  <si>
    <t>3) 1</t>
  </si>
  <si>
    <t>3) Documento operativo (procedimiento, instructivo o protocolo).</t>
  </si>
  <si>
    <t>Acción 4. Actualizar el procedimiento de servicio social "Creciendo en familia" con la incisión de un tipo documental que permita evidenciar la participación en los encuentros grupales por parte de las gestante, niñas y niños (Historia Social).</t>
  </si>
  <si>
    <t>4. Un (1) procedimiento actualizado del servicio social "Creciendo en Familia".</t>
  </si>
  <si>
    <t>4) 1</t>
  </si>
  <si>
    <t>4) Procedimiento actualizado (procedimiento, instructivo o protocolo).</t>
  </si>
  <si>
    <t>Acción 3. Construir un documento operativo (procedimiento, instructivo o protocolo) que oriente las acciones de los profesionales de monitoreo frente al seguimiento de la calidad en la atención.</t>
  </si>
  <si>
    <t>3) Un (1) documento operativo (procedimiento, instructivo o protocolo) para orientar las acciones de los profesionales de monitoreo.</t>
  </si>
  <si>
    <t>Se evidenció la baja asistencia a los encuentros grupales definidos en el procedimiento como forma 1 y 2 de atención de “Creciendo en Familia”, por ejemplo:…..
Esta baja participación de padres y/o cuidadores, podría evidenciar poca optimización de los recursos asignados a la prestación de los servicios, adicionalmente se podría estar comprometiendo el cumplimiento del objetivo de dicha actividad.</t>
  </si>
  <si>
    <t>Debido a la carencia de estandarización en acciones de seguimiento y monitoreo a la prestación del servicio.</t>
  </si>
  <si>
    <t>Oficializar un documento operativo que defina las acciones de monitoreo para el servicio social "Creciendo en Familia".</t>
  </si>
  <si>
    <t>Un (1) documento operativo (procedimiento, instructivo o protocolo) oficializado que defina las acciones de monitoreo del servicio social.</t>
  </si>
  <si>
    <t>Documento operativo (procedimiento, instructivo o protocolo) oficializado.</t>
  </si>
  <si>
    <t>En algunas de las visitas realizadas se observó que la información aportada a la auditoría, correspondiente a datos del SIRBE, es diferente a la que se reporta en las Subdirecciones, como es el caso de la localidad de Kennedy. Ejemplos:  
Lo anterior podría generar información o datos misionales registrados en el aplicativo SIRBE no confiables. Esta situación es considerada en el mapa de riesgos del proceso Gestión del conocimiento, tal y como se presenta en el numeral “11. Riesgos” de este informe.</t>
  </si>
  <si>
    <t>Acción 2. Oficializar un documento operativo (procedimiento, instructivo o protocolo) que defina las acciones de egresos y traslados para el servicio social " Creciendo en Familia".</t>
  </si>
  <si>
    <t>2) un (1) Documento operativo (procedimiento, instructivo o protocolo) actualizado que defina las acciones de egresos y traslados del servicio social.</t>
  </si>
  <si>
    <t>2. Documento operativo (procedimiento, instructivo o protocolo) actualizado.</t>
  </si>
  <si>
    <t>En la revisión de las caracterizaciones de los espacios comunales que se van a utilizar en los encuentros grupales se evidenció que algunos no cumplen o cumplen parcialmente los lineamientos establecidos en el formato “ficha caracterización de espacios” FOR – PSS- 047 Versión 0 – Memo interno 49064 del 26 de septiembre de 2017”, se citan a continuación algunos ejemplos:
• No cumplen: salón comunal Barrio Amparo de la localidad de Kennedy,
• Cumple parcialmente: salón comunal San Carlos de la Localidad de Tunjuelito, Salón comunal Floralia, la Igualdad y Chucua de Kennedy.
De acuerdo con el instructivo “ficha caracterización de espacios” FOR – PSS- 047 Versión 0 – Memo interno 49064 del 26 de septiembre de 2017”, cuando la calificación es “cumple parcialmente” “se debe analizar si se pueden hacer cambios o adecuaciones para poder hacer uso del espacio”, dicho análisis o adecuaciones no se evidencian en los formatos diligenciados para los ejemplos citados. A pesar de lo anterior estos sitios fueron utilizados para los encuentros, situación que podría generar responsabilidades legales para la entidad en caso de la ocurrencia de un evento desfavorable.</t>
  </si>
  <si>
    <t>Debido a las debilidades frente a las actividades de seguimiento al servicio.</t>
  </si>
  <si>
    <t xml:space="preserve">Acción 1. Actualizar y socializar el procedimiento del servicio social "Creciendo en familia" incluyendo un punto de control frente al uso espacios para la realización de encuentros grupales.
</t>
  </si>
  <si>
    <t xml:space="preserve">Un (1) Procedimiento "Creciendo en familia" actualizado y socializado.
</t>
  </si>
  <si>
    <t xml:space="preserve">1) Procedimiento actualizado y socializado. 
</t>
  </si>
  <si>
    <t>No se dio cumplimiento a algunas actividades definidas en el “Procedimiento para la prestación del servicio social de atención integral a mujeres gestantes, niñas y niños menores de dos años PCD- PSS-003 versión 0”, como se detalla a continuación:
• Actividad 7: Realizar contacto telefónico con los participantes para concertar la programación del encuentro inicial en casa, cuyo punto de control es la verificación de la primera atención grupal o en casa máximo 8 días después de la asignación. Para los participantes que tienen ficha SIRBE del 2017 se evidenció que el encuentro de acogida se realizó vencidos los 8 días de la asignación a los profesionales. La mayoría son participantes que ingresaron en años anteriores al 2017, donde no se observó encuentro de acogida, sino actas de ubicación del participante y retiro del servicio.
• Actividad 13: Se debe diligenciar el formato de “acuerdo de corresponsabilidad”. Ejemplos: No se tiene para los participantes Danna Sofia Piza Subdirección Puente Aranda, Mariana Beltrán y Johan Sebastián Peña, Joel Pamplona de la Subdirección de Tunjuelito.
• Actividad 14: Realizar caracterización familiar y comunitaria. Se manifestó por parte del líder de la meta que el diligenciamiento de estos formatos no se aplicó en el 2017, por requerir una socialización de éste.
• Actividad 17: Como punto de control verificar que se realice y entregue informe trimestral de avances a familias. Ejemplos:
• En los meses de octubre, noviembre y diciembre de 2017, en algunas Subdirecciones no se utilizaron formatos definidos en el procedimiento y que fueron oficializados en el mes de septiembre de 2017. Ejemplos: Subdirección Local Puente Aranda – Antonio Nariño-Santafé y Rafael Uribe Uribe- Mártires
Lo anterior podría generar riesgos en la prestación del servicio ya que no se asegura al seguimiento al  cumplimiento de requisitos.</t>
  </si>
  <si>
    <t>Apoyo Logístico
Subdirecciones Locales</t>
  </si>
  <si>
    <t xml:space="preserve">Se observó que de las 33 Unidades visitadas en 21, que corresponden a un 63,63%, tienen bienes para dar de baja, los cuales no se han retirado físicamente de éstas, debido a la falta de espacios para el bodegaje, transporte y disposición final. Esto dificulta la optimización de espacios en las unidades operativas. Además, podría favorecer la proliferación de vectores y en caso de emergencia podría obstaculizar las rutas de evacuación, vulnerando lo establecido en el plan de emergencia y los estándares de ambientes adecuados y seguros establecidos en el Instrumento Único de Verificación – IUV de Educación Inicial, establecido en la Resolución 325 del 24 de abril de 2009 de la SDIS.
Lo anterior, adicionalmente podría generar incumplimientos de la Resolución 01 de 2001, numeral 5.6. el cual establece “Egreso o salida definitiva por baja establece que la salida o baja de un bien, “Es el proceso mediante el cual la administración decide retirar definitivamente un bien, tanto física, como de los registros contables e inventarios que forman parte del patrimonio de la Entidad, por no estar en condiciones de prestar servicio alguno, por el estado de deterioro o desgaste natural en que se encuentra, por no ser necesario su uso o por circunstancias, necesidades o decisiones administrativas y legales que lo exijan, tales como haber sido entregado a otra Entidad en calidad de traspaso, vendido, o permutado, entre otro destino final, de acuerdo con la tipificación que se le haya dado”.
</t>
  </si>
  <si>
    <t>Baja frecuencia en la recolección de bienes para dar de baja</t>
  </si>
  <si>
    <t xml:space="preserve">Acción 1. Aplicar el procedimiento de baja de bienes en cada subdirección local y las dependencias del nivel central una vez se culmine el levantamiento físico de inventarios de  la misma. </t>
  </si>
  <si>
    <t xml:space="preserve">1. Acta de Comité de inventarios para bajas por Subdirección Local y Nivel Central </t>
  </si>
  <si>
    <t xml:space="preserve">1. Acta de Comité de inventarios </t>
  </si>
  <si>
    <t>Acción 2. Incrementar la periodicidad de recolección de los bienes dados de baja por subdirección local</t>
  </si>
  <si>
    <t>2. Bienes con disposición final realizada / Total de bienes dados de baja de la entidad</t>
  </si>
  <si>
    <t>2. Bienes con disposición final aplicada</t>
  </si>
  <si>
    <t xml:space="preserve">En unidades operativas que se utilizan como bodega, tales como Casa de Teja, la Casona y Casa de Poesía se observaron bienes nuevos, bienes para reutilización, bienes para mantenimiento y bienes para ser dados de baja, sin las condiciones adecuadas de almacenamiento. Dichos elementos no están organizados y se encuentran en un espacio sin las condiciones de aseo adecuadas para resguardarlos, incumpliendo de tal manera lo indicado en el numeral, 4.10.1.2. en su capítulo 4.Permanecia de los Bienes en la Entidad-Resolución 001 de 2001 de la Secretaría Distrital de Hacienda, la cual establece que: “…Físicamente los elementos se ordenarán de forma, lógica, en el espacio donde se encuentran ubicados; la organización incluye limpieza, pasillos despejados y la consecución de elementos que permitan realizar la toma física de forma segura y apropiada -escaleras de mano, tapa bocas, entre otros buscando que dicho ordenamiento contribuya y facilite el conteo físico.” 
Esto podría generar un riesgo de deterioro de los bienes, la proliferación de vectores y en caso de emergencia podría obstaculizar las rutas de evacuación vulnerando lo establecido en el plan de emergencia de la unidad operativa.
</t>
  </si>
  <si>
    <t>No hay una adecuada organización de los espacios y bienes ubicados en U.O utilizadas como bodegas.</t>
  </si>
  <si>
    <t xml:space="preserve">Apoyo Logístico
Subdirección Local
</t>
  </si>
  <si>
    <t xml:space="preserve">Acción 2. Organizar adecuadamente los espacios destinados como bodega de almacenamiento y clasificación de los bienes. </t>
  </si>
  <si>
    <t>2. Informe con registro fotográfico del antes y después</t>
  </si>
  <si>
    <t>2.Tres(3)</t>
  </si>
  <si>
    <t>2. Informe con Registro Fotográfico.</t>
  </si>
  <si>
    <t xml:space="preserve">Se observó que 9 de las 33 Unidades visitadas, que corresponden a un 27.27 %, existen bienes procedentes de Entidades como el Fondo de Desarrollo Local, Colsubsidio y por convenio de asociación con Casas Vecinales sin legalizar. Incumpliendo el Manual Políticas de Operación Contable numeral, Código MNL-AD-002, Versión: 0, Fecha: INT-7603-12/02/2018. 16.3. Política de operación contable de propiedades, planta y equipo, el cual señala: “Con respecto a los bienes los cuales la Secretaría Distrital de Integración Social utiliza, pero que no posee la titularidad del bien, deberá evaluar el control que tienen sobre los bienes, independiente de la titularidad jurídica que se tenga sobre los mismos, teniendo en cuenta las siguientes condiciones, así: 
Decide el propósito para el cual se destina el activo, Obtiene sustancialmente el potencial de servicio o los beneficios económicos futuros, Asume sustancialmente los riesgos asociados al activo, Permite el acceso al activo o la capacidad de un tercero para negar o restringir su uso.” 
La falta de legalización oportuna de los bienes, podría generar situaciones de riesgo tales como la no inclusión en la póliza de todo riesgo daño material y en los registros contables de la Entidad, además de la dificultad para su control. 
</t>
  </si>
  <si>
    <t xml:space="preserve">Los supervisores de los convenios de asociación y referentes de proyectos no aplican el procedimiento establecido para legalizar las entradas de Bienes </t>
  </si>
  <si>
    <t xml:space="preserve">Acción 1. identificar y depurar los bienes sobrantes provenientes de las entidades descritas en el hallazgo
</t>
  </si>
  <si>
    <t xml:space="preserve">1. Total de Bienes depurados / total de bienes identificados sin ingresar a inventarios
</t>
  </si>
  <si>
    <t>Bienes  depurados y legalizados</t>
  </si>
  <si>
    <t xml:space="preserve">Se evidenció que 8 de las 33 unidades operativas visitadas, que corresponden a un 24.24 %, tienen bienes nuevos o usados en buen estado sin utilizar. Por ejemplo:
En buen estado:
En el Jardín infantil Sabana Grande (SL Fontibón) hay elementos, tales como: 1 batidora semi-industrial (2194021), 1 procesador industrial (2194024), 1 batidora (2193906) y 1 cocineta eléctrica de dos puestos (3194107). 
Mediante el contrato N° 10301 del 30/12/2013, cuyo objeto fue: “compra de equipos de cómputo, dispositivos de impresión y digitalización para la SDIS”, con un valor de $3.343.761.732, se adquirieron 296 impresoras marca Lexmark MX410. A la fecha 254 están en buen estado sin utilizar debido a que no se reemplazaron los tóners. 
Nuevos:
En el Jardín Infantil Ciudad de Bogotá (localidad Kennedy) existen 2 licuadoras y una báscula electrónica. 
Así mismo, en el Jardín Infantil la Cuidad que Soñamos (localidad de Barrios Unidos) se evidenció, que llegan elementos sin ser solicitados y no los necesitan en la unidad operativa, como la tabla espinal (camilla de enfermería).
Lo anterior, incumple lo establecido en el Procedimiento de Entrada de Bienes, Código: PCD-BS-007, Versión 3, Fecha: Circular No. 018-06/06/2017, numeral 3, Condiciones generales, el cual señala: “Todas las unidades operativas y dependencias de la SDIS que adquieran o reciban bienes, deben garantizar las condiciones necesarias en términos de espacio y distribución para el adecuado funcionamiento e inmediata puesta en marcha del bien y evitar subutilización…”.
</t>
  </si>
  <si>
    <t xml:space="preserve">Los referentes de inventarios de las subdirecciones locales y del nivel central no reportan oportunamente los bienes que ya no están usando </t>
  </si>
  <si>
    <t>Acción 2. Ofrecer los bienes susceptibles de reubicación entre unidades operativas y nivel central con base en las necesidades reportadas por el referente de inventarios de la Subdirección Local y las identificadas en el Modulo de Activos Fijos del ERP SEVEN.</t>
  </si>
  <si>
    <t xml:space="preserve">2. Número de bienes reubicados/ total de necesidades reportadas </t>
  </si>
  <si>
    <t>2.  Necesaidades Atendidas</t>
  </si>
  <si>
    <t>Acción 3.Ofrecer a titulo gratuito a nivel de entidades públicas, los bienes no reubicados de acuerdo con la normatividad vigente.</t>
  </si>
  <si>
    <t>3. Número de bienes ofrecidos / total bienes no reubicados internamente</t>
  </si>
  <si>
    <t>3, Bienes ofrecidos y transferidos a título gratuito</t>
  </si>
  <si>
    <t xml:space="preserve">Se evidenció que en 7 de las 33 Unidades visitadas, que corresponden a un 21,21%, los inventarios están a cargo de personas diferentes al responsable de inventarios de la unidad operativa. Incumpliendo de esta forma lo reglado en el numeral 4.11.4. Relación de Bienes por cambio de responsable o Entrega de Dependencias-Resolución 1 de 2001 de la Secretaría Distrital de Hacienda, que señala lo siguiente: “Cuando un funcionario de una dependencia se retira de ella, debe hacer entrega de los elementos que se encuentran a su cargo, a la persona que lo reemplace o en su defecto al superior inmediato…”
Como ejemplo de lo anterior se citan las siguientes unidades operativas: Casa de Juventud Ciudad Bolívar, Jardín Infantil Aures, Jardín Infantil El Principito y Jardín Infantil San Martín de Loba, entre otros. 
Lo anterior, no permite tener control adecuado de los activos asignados a la unidad operativa, por parte del responsable de ésta; por tanto, puede conllevar a riesgo de pérdida de bienes. Además, por no estar a nombre del servidor público o contratista responsable de inventarios de la unidad operativa no puede disponer de éstos según los procedimientos administrativos.
</t>
  </si>
  <si>
    <t>1. El modulo de activos fijos del ERP- Seven presentaba problemas técnicos en el momento del cargue inicial de la Información para la puesta en marcha del Sistema.
2. Los traslados de los bienes  no se reportan de manera oportuna</t>
  </si>
  <si>
    <t xml:space="preserve">Apoyo Logístico
</t>
  </si>
  <si>
    <t>Accion 2. Generar las alertas sobre el reporte oportuno de los traslados de inventarios a la oficina de Apoyo Logístico</t>
  </si>
  <si>
    <t>2. Correos electrónicos con alertas</t>
  </si>
  <si>
    <t>2. 6</t>
  </si>
  <si>
    <t>2, Correos bimestrales con alertas frente a los traslados</t>
  </si>
  <si>
    <t xml:space="preserve">3.1.1.1 </t>
  </si>
  <si>
    <t xml:space="preserve">Informe Final de Auditoría de Regularidad - Secretaría de Iintegración Social - Período Auditado: 2017 - PAD 2018 CÓDIGO 75. 
</t>
  </si>
  <si>
    <t>Actualizar  e implementar el procedimiento de Ejecución de Auditoría Interna aclarando que los informes de auditoria se remitiran al Representante Legal (Secretaria)</t>
  </si>
  <si>
    <t>Procedimiento de Ejecución de Auditoría Interna actualizado e implementado.</t>
  </si>
  <si>
    <t>Un Procedimiento de Ejecución de Auditoría Interna actualizado e implementado.</t>
  </si>
  <si>
    <t xml:space="preserve">Se verificó el procedimiento de Ejecución de auditoria Interna actualizado mediante circular 028 de 11/09/2018, acción incluida en el numeral 3 condiciones generales Pag 7  </t>
  </si>
  <si>
    <t>3.1.1.2</t>
  </si>
  <si>
    <t>1 Actualizar  e implementar el procedimiento de Ejecución de Auditoría Interna en lo concerniente a la identificación del informe preliminar y el informe final y el formato asociado a los informes de auditoria interna</t>
  </si>
  <si>
    <t>Un Procedimiento de Ejecución de Auditoría Interna actualizado e implementado con su respectivo formato.</t>
  </si>
  <si>
    <t xml:space="preserve">Se verificó el procedimiento de Ejecución de auditoria Interna actualizado mediante circular 028 de 11/09/2018, acción incluida en el numeral 3 condiciones generales Pag 6 y flujograma actividad 18: elaborar  informe preliminar y comunicarlo al auditado obsión que se marca en el formato informe de auditoria    </t>
  </si>
  <si>
    <t xml:space="preserve">2 Actualizar  e implementar el procedimiento de  Acciones preventivas, correctivas, de mejora continua y correcciones incluyendo el acompañamiento técnico para la identificación de causas del hallazgo previo a la formulación del plan de mejoramiento. </t>
  </si>
  <si>
    <t>Procedimiento actualizado e implementado.</t>
  </si>
  <si>
    <t>Un Procedimiento  actualizado e implementado.</t>
  </si>
  <si>
    <t xml:space="preserve">Se verificó la propuesta de procedimiento Plan de Mejoramiento </t>
  </si>
  <si>
    <t>Clara Milena Rodríguez Ruiz - 23/01/2019</t>
  </si>
  <si>
    <t>3 Socializar y evaluar la comprensión del diligenciamiento del formato de seguimiento acciones preventivas, correctivas, de mejora y correcciones y su respectivo instructivo al interior de la OCI.</t>
  </si>
  <si>
    <t>Formato actualizado y socializado (F-MC-MC-001)</t>
  </si>
  <si>
    <t>Un Formato actualizado y socializado.</t>
  </si>
  <si>
    <t>Versión actualizada del "FORMATO SEGUIMIENTO ACCIONES DEL PLAN DE MEJORAMIENTO", sin codificaciòn.</t>
  </si>
  <si>
    <t>Se evidencia la actualización del formato, el cual se encuentra pendiente de codificación y socialización, de acuerdo con lo establecido en la acción de mejora.</t>
  </si>
  <si>
    <t>4 Actualizar  e implementar el procedimiento de Ejecución de Auditoría Interna, incluyendo lineamientos a cumplir para las modificaciones que se requieran realizar en el desarrollo de las auditorías internas.</t>
  </si>
  <si>
    <t>Se verificó el procedimiento Ejecución de auditorias aprobado mediante circular 18 de 11/09/2018, numeral 3 Condiciones Generales Pag 6</t>
  </si>
  <si>
    <t>5 Actualizar  e implementar el procedimiento de Ejecución de Auditoría Interna, incluyendo   la respuesta oficial al informe preliminar de los auditados previo a la reunión de cierre de las auditorías.</t>
  </si>
  <si>
    <t xml:space="preserve">Se verificó el procedimiento de Ejecución de auditoria Interna actualizado mediante circular 028 de 11/09/2018, acción incluida en la actividad 19 respuesta al informe preliminar por parte del auditado </t>
  </si>
  <si>
    <t xml:space="preserve">Pendiente Implementación </t>
  </si>
  <si>
    <t>6 Actualizar  e implementar el procedimiento de  acciones preventivas, correctivas, de mejora continua y correcciones, incluyendo el requisito de  publicar y/o realizar seguimiento a la publicación de los planes de mejoramiento de la auditorías en el instrumento de la SDIS</t>
  </si>
  <si>
    <t>Un Procedimiento de Acciones preventivas, correctivas, de mejora continua y correcciones actualizado e implementado.</t>
  </si>
  <si>
    <t>7 Actualizar  e implementar el procedimiento de Ejecución de Auditoría Interna definiendo los roles del equipo auditor frente a la conformación de los expedientes documentales  de las auditorías internas.</t>
  </si>
  <si>
    <t>8 Actualizar  e implementar el procedimiento de Ejecución de Auditoría Interna aclarando que los informes de auditoria se remitiran al Representante Legal (Secretaria)</t>
  </si>
  <si>
    <t>3.1.1.3</t>
  </si>
  <si>
    <t>3.1.1.4</t>
  </si>
  <si>
    <t>1. Poner en producción los modulos de la Solución ERP FASE I.</t>
  </si>
  <si>
    <t>Modulos Fase I en producción</t>
  </si>
  <si>
    <t>Número de modulos FASE I en producción /Total de modulos FASE I *100</t>
  </si>
  <si>
    <t xml:space="preserve">Pendiente acompañamiento técnico para verificar evidencias, reunión programada para Nov. 1 de 2018 </t>
  </si>
  <si>
    <t xml:space="preserve">Se verificó el acta de cierre del contrato 1586 de 2017, ve verificaron incosistencias en la fecha de elaboración y de los compromisos. El acta evidencia la conclusión del contrato en mensión. Se evidenció que los modulos están implementados en el software de ERP seven y Kactus </t>
  </si>
  <si>
    <t xml:space="preserve">pendiente pantallazos de la producción de cada módulo para determinar el cumplimiento de la acción </t>
  </si>
  <si>
    <t>Se verificó la nota aclararotia del acta del 14/11/2018</t>
  </si>
  <si>
    <t>Correo del 06/02/2019 en el cual se entregan pantallazos respecto a la implementación de los distintos módulos de la solución ERP.</t>
  </si>
  <si>
    <t>Fueron presentados por la dependencia ejecutora, pantallazos para evidenciar la implementación de los módulos de la solución ERP "SEVEN": 1. Gestión Administrativa; 2. Gestión Financiera; 3. Normas Internacionales de Información Financiera Gestión de Bus de Integración; 4. Gestión de Normas Internacionales Contables; 5. Gestión de Recurso Humano; 6. Gestión General; 7. Gestión comercial.
Sandra Carolina Torres Sáez - 04/02/2019</t>
  </si>
  <si>
    <t>3.1.2.1</t>
  </si>
  <si>
    <t>Revisar y ajustar el modelo de operación del proceso de supervisión Contractual de  la SDIS</t>
  </si>
  <si>
    <t>Modelo de operación</t>
  </si>
  <si>
    <t>Un modelo de operación del proceso de supervisión contractual revisado, ajustado e implementado.</t>
  </si>
  <si>
    <t>Incluye los hallazgos 3.2.9 del 20/09/2017 y Hallazgo 3.1.1 del 30/01/2018</t>
  </si>
  <si>
    <t>3.1.2.2</t>
  </si>
  <si>
    <t>Incluye los hallazgos 2.1.3.7 acciones 1 y 2 2.1.3.19 Acciones 1 y 2  del 19/07/2017</t>
  </si>
  <si>
    <t>3.1.2.3</t>
  </si>
  <si>
    <t xml:space="preserve">Actualizar la bitácora de conteo de la meta 3, en  las variables específicas que permitan generar  un indicador porcentual para el reporte de la magnitud de la meta.
 </t>
  </si>
  <si>
    <t>Bitácora de conteo  de la meta 3 actualizada</t>
  </si>
  <si>
    <t>Bitácora de conteo  actualizada</t>
  </si>
  <si>
    <t>3.1.2.4</t>
  </si>
  <si>
    <t>3.1.2.5</t>
  </si>
  <si>
    <t>1. Realizar la siembra de una cerca viva en el perímetro del cerramiento del muro bajo del CURNN.</t>
  </si>
  <si>
    <t>Cerramientos vivos sembrados</t>
  </si>
  <si>
    <t>1 cerca viva sembrada</t>
  </si>
  <si>
    <t>Incluyó el hallazgo 3.2.6 del 23/10/2017</t>
  </si>
  <si>
    <t>OCI: recomienda hacer un informe con el numero de camarás y y aspectos de seguridad implementados despues del 19/07/2017</t>
  </si>
  <si>
    <t xml:space="preserve">Se programaran las actividades a partir de enero 2019 </t>
  </si>
  <si>
    <t>Adriana Moralez Jiménez - Clara Milena Rodríguez Ruiz.</t>
  </si>
  <si>
    <t>4. Realizar actividad de sensibilización a los niños, niñas y sus redes familiares o vinculares sobre el protocolo de las directrices preventivas e interventivas de la evasión institucional en el CURNN y firma de un acuerdo de compromiso de cumplimiento de las mismas.</t>
  </si>
  <si>
    <t>Formalización del compromiso de cumplimiento del protocolo</t>
  </si>
  <si>
    <t>No. De personas que asisten a la sensibilización y firman el compromiso de cumplimiento del protocolo / No. De personas que asisten a la sensibilización del protocolo</t>
  </si>
  <si>
    <t>No se presentan evidencias en desarrollo de este seguimiento.</t>
  </si>
  <si>
    <t>3.1.2.6</t>
  </si>
  <si>
    <t xml:space="preserve">1.Actualizar el procedimiento de  Acciones preventivas, correctivas, de mejora continua y correcciones incluyendo el acompañamiento técnico para la identificación de causa del hallazgo previo a la formulación del plan de mejoramiento. </t>
  </si>
  <si>
    <t>Actualización  de Procedimiento</t>
  </si>
  <si>
    <t>Un Procedimiento de Acciones preventivas, correctivas, de mejora continua y correcciones actualizado.</t>
  </si>
  <si>
    <t>Se verificó la propuesta de procedimiento Plan de Mejoramiento - Acompañamiento Técnico</t>
  </si>
  <si>
    <t>Adriana Morales Jiménez/Clara Milena Rodríguez Ruiz - 28/02/2019</t>
  </si>
  <si>
    <t xml:space="preserve">2. Implementar el procedimiento de  Acciones preventivas, correctivas, de mejora continua y correcciones incluyendo  los lineamientos para la identificación de causas del hallazgo previo a la formulación del plan de mejoramiento.  </t>
  </si>
  <si>
    <t>Implementación  de Procedimiento</t>
  </si>
  <si>
    <t>Un Procedimiento de Acciones preventivas, correctivas, de mejora continua y correcciones implementado.</t>
  </si>
  <si>
    <t>Dependencias de la SDIS</t>
  </si>
  <si>
    <t>3.1.3.1</t>
  </si>
  <si>
    <t>3.1.3.10</t>
  </si>
  <si>
    <t>Aplicar la Clausula desembolsos para el pago del mes de julio de 2018 en los Convenios de Asociación  2767 de 2017 y 2768 de 2017.</t>
  </si>
  <si>
    <t>Aplicación cláusula desembolsos</t>
  </si>
  <si>
    <t>(No. De convenios que aplicaron clausula desembolsos /No de convenios que deben aplicar la clausula desembolsos.) * 100</t>
  </si>
  <si>
    <t xml:space="preserve">Se realizó mesa conjunta de seguimiento SubVejez y OCI, dependencia que se compromete a enviar evidencias vía correo y se realizará calificación del avance de la acción una vez se revisen los documentos </t>
  </si>
  <si>
    <t>3.1.3.11</t>
  </si>
  <si>
    <t>En el marco del proceso de liquidación del convenio, revisar los pagos aplicados a los convenios 2767 y 2768 de 2017 y definir el estado final de la ejecución contractual.</t>
  </si>
  <si>
    <t>Documentos soporte de la liquidación de convenios 2767 y 2768 de 2017</t>
  </si>
  <si>
    <t>Dos liquidaciones proyectadas de los convenios 2767 y 2768 de 2017</t>
  </si>
  <si>
    <t xml:space="preserve">Se realizó mesa conjunta de seguimiento SubVejez y OCI, dependencia que se compromete a enviar evidencias vía correo yse realizará calificación del avance de la acción una vez se revicen los documentos </t>
  </si>
  <si>
    <t>3.1.3.12</t>
  </si>
  <si>
    <t>En el marco del proceso de liquidación del convenio, revisar los pagos aplicados al Convenio 2767 de 2017 y definir el estado final de la ejecución contractual.</t>
  </si>
  <si>
    <t>Documentos soporte de la liquidación del Convenio 2767 de 2017</t>
  </si>
  <si>
    <t>liquidación proyectada del Convenio 2767 de 2017</t>
  </si>
  <si>
    <t>3.1.3.13</t>
  </si>
  <si>
    <t xml:space="preserve">Diseñar, socializar e implementar un protocolo de presentación de informes de supervisión  que incluya el contenido y forma de presentar soportes por parte del operador por cada uno de los rubros de las estructuras de costos. </t>
  </si>
  <si>
    <t xml:space="preserve">Recomendaciones de la OCI: En el ítem condiciones generales, analizar que el título trate en lo relacionado con Documental, incluir la forma de organizar los documentos y que sean legibles, en el desarrollo de las obligaciones incluir los formatos obligatorios. La matriz de seguimiemto que sea solcializada con el técnico del SIRBE y el supervisor del contrato o el apoyo a la supervisión, revisar el numeral 15, el 8, revisar l obligación 4 el de TH. Se recordó que hay que ejercer control en las certificaciones del revisor fiscal en el pago de la seguridad social de los contratistas de la ONG porque esta no es suficiente, el informe financiero debe dejar reflejado el aporte del asociado. </t>
  </si>
  <si>
    <t>Se establece compromiso para enviarlo a DADE el 23/11/2018</t>
  </si>
  <si>
    <t xml:space="preserve">Se verificó el menorando  I2018072279 del 21/12/2018 con el cual se solicita a   DADE  la oficialzación del protocolo </t>
  </si>
  <si>
    <t xml:space="preserve">Pendiente la socalización del Protocolo </t>
  </si>
  <si>
    <t xml:space="preserve">Se realizó mesa de trabajo con la SubVejez para establecer la socialización Protocolo según acta del 31/01/2019 a enlaces financieros de los asociados u operadores tercerizados, centros día, centros noche y equipo financiero de la SubVejez (4 asistentes); acta del  08/02/2019 a coordinadores de unidades operativas centros día, centros noche, profesionales área técnica y equipo de apoyo a la supervisión (10 asistentes); acta del 31/01/2019 a representates de centro de protección (35 asistentes); también se verificó listas de asistencia.     </t>
  </si>
  <si>
    <t xml:space="preserve">Verificación actas de socialización Protocolo del 31/01/2019 y 08/02/2019 ; listas de asistencia suministradas por la SubVejez   </t>
  </si>
  <si>
    <t>3.1.3.14</t>
  </si>
  <si>
    <t>3.1.3.15</t>
  </si>
  <si>
    <t>3.1.3.16</t>
  </si>
  <si>
    <t>3.1.3.2</t>
  </si>
  <si>
    <t>Aplicar la Clausula Sexta para el pago del mes de julio de 2018 en los Convenios de Asociación 8466 de 2017, 2764 de 2017, 2765 de 2017, 2766 de 2017, 2767 de 2017, 2768 de 2017, 2769 de 2017 y 2691 de 2017.</t>
  </si>
  <si>
    <t>Aplicación clausula sexta.</t>
  </si>
  <si>
    <t>(No. De convenios que aplicaron clausula sexta /No de convenios que deben aplicar la clausula sexta.) * 100</t>
  </si>
  <si>
    <t>Para revisar en esta semana</t>
  </si>
  <si>
    <t xml:space="preserve">Se verificó el informe de supervisión del convenio 2764 de 2017 paginas 153 a 175 </t>
  </si>
  <si>
    <t>Recomendación OCI:adjuntar las ordenes de pago del cum,plimiento de la claúsula sexta</t>
  </si>
  <si>
    <t>3.1.3.3</t>
  </si>
  <si>
    <t>VERIFICACIÓN DEL CUMPLIMIENTO PLATAFORMA SECOP 2</t>
  </si>
  <si>
    <t>NÚMERO DE PROCESOS DE SELECCIÓN ADELANTADOS EN SECOP II / NÚMERO DE PROCESOS RADICADOS EN LA SUBDIRECCIÓN DE CONTRATACIÓN*100</t>
  </si>
  <si>
    <t>Se verificó el cuadro estado de publicación de procesos contractuales a 19/10/2018</t>
  </si>
  <si>
    <t>Compromiso para el envío de las bases de datos verificadas a la fecha del seguimiento, donde se observa que los procesos contractuales vienen siendo publicados en SECOP II.</t>
  </si>
  <si>
    <t>Clara Milena Rodríguez Ruiz / Karina Córdoba Acero - 26/02/2019</t>
  </si>
  <si>
    <t>3.1.3.4</t>
  </si>
  <si>
    <t>1. Diseñar, socializar e implementar un instructivo que  facilite el seguimiento y el ejercicio de supervisión en el que se resalten las actividades y obligaciones de vigilancia, control y seguimiento a la ejecución del contrato/convenio indicado, en las etapas precontractual, contractual y poscontractual para asegurar el logro exitoso de los objetivos en la etapa.</t>
  </si>
  <si>
    <t>Instructivo de Supervisión socializado e implementado.</t>
  </si>
  <si>
    <t>Instructivo de Supervisión socializado al equipo de apoyo a la Supervisión.</t>
  </si>
  <si>
    <t xml:space="preserve">Se verificó la propuesta definitiva del instructivo para supervisión y los instrumentos de supervisión  por componente los cuales se empiezan a implementar a partir de noviembre de 2018 En Ambiental - Amboientes Adecuados y Seguros , enfermeria -salud, Nutrición Psicosocial y terapia ocupacional y sus respectivas listas de chequeo las cuales asciendes a 12 listas y incluida matriz e planb de mejoramiento </t>
  </si>
  <si>
    <t xml:space="preserve">Se verificó el Memorando I2018072279 del 21/12/2018 con el cual se solicitó a DADE la oficialización del Instructivo </t>
  </si>
  <si>
    <t xml:space="preserve">Se realizó mesa de trabajo con la SubVejez para establecer la socialización Instructivo según acta del 31/01/2019 a enlaces financieros de los asociados u operadores tercerizados, centros día, centros noche y equipo financiero de la SubVejez (4 asistentes); acta del  08/02/2019 a coordinadores de unidades operativas centros día, centros noche, profesionales área técnica y equipo de apoyo a la supervisión (10 asistentes); acta del 31/01/2019 a representates de centro de protección (35 asistentes); también se verificó listas de asistencia.     </t>
  </si>
  <si>
    <t xml:space="preserve">Verificación actas de socialización del Instructivo 31/01/2019 y 08/02/2019 ; implementación y listas de asistencia suministradas  por la SubdVejez.  </t>
  </si>
  <si>
    <t>3.1.3.5</t>
  </si>
  <si>
    <t>1. En el marco del proceso de liquidación del convenio, revisar los pagos aplicados a los convenios 2769 y 2768 de 2017 y definir el estado final de la ejecución contractual.</t>
  </si>
  <si>
    <t>Documentos soporte de la liquidación de convenios 2769 y 2768 de 2017</t>
  </si>
  <si>
    <t>Dos liquidaciones proyectadas de los convenios 2769 y 2768 de 2017</t>
  </si>
  <si>
    <t>Se realizó mesa conjunta de seguimiento SubVejez y OCI, dependencia que se compromete a enviar evidencias vía correo y se realizará calificación del avance de la acción una vez se revisen los documentos.</t>
  </si>
  <si>
    <t xml:space="preserve">2. Diseñar, socializar e implementar un protocolo de presentación de informes de supervisión  que incluya el contenido y forma de presentar soportes por parte del operador por cada uno de los rubros de las estructuras de costos. </t>
  </si>
  <si>
    <t xml:space="preserve">Adriana Morales Jiménez </t>
  </si>
  <si>
    <t xml:space="preserve">Verificación actas de socialización del Protocolo  acta del 31/01/2019 y 08/02/2019 ; listas de asistencia suministradas por la SubVejez   </t>
  </si>
  <si>
    <t>3.1.3.6</t>
  </si>
  <si>
    <t>Usar las transacciones pendientes conforme al certificado de licencias vigentes (diciembre de 2019) en cualquier aplicativo relacionado con gestión de contratación, aportando a la implementación de la estrategia cero papel.</t>
  </si>
  <si>
    <t>Transacciones usadas conforme a la fecha máxima de uso (Dic/2019).</t>
  </si>
  <si>
    <t xml:space="preserve">Número de transacciones usadas / número de transacciones contratadas *100 </t>
  </si>
  <si>
    <t xml:space="preserve">Se observó implementación de las transacciones en el aplicativo AZ Digital (no se recibieron archivos o documentos soporte en el presente seguimiento). </t>
  </si>
  <si>
    <t>Se viene tramitando la implementación de las transacciones digitales en diferentes aplicativos de la Entidad, gestión que inició su efectividad en la generación de documentos a través de AZ Digital en la vigencia 2019. En próximos seguimientos, se recomienda revisar la posibilidad de generación de reportes que permitan cuantificar transacciones utilizadas.</t>
  </si>
  <si>
    <t>Sandra Carolina Torres Sáez - 04/02/2019</t>
  </si>
  <si>
    <t>3.1.3.7</t>
  </si>
  <si>
    <t>1. Construir, oficializar, publicar y socializar un formato de supervisión específico para los convenios de asociación que incluyan la relación de descuentos por periodo de desembolso.</t>
  </si>
  <si>
    <t>Informe de supervisión especifico para convenios de asociación.</t>
  </si>
  <si>
    <t>Un (1) formato de supervisión para convenios de asociación</t>
  </si>
  <si>
    <t>Subdirección para la Infancia - Supervisor Contratos - Subdirección de Contratación</t>
  </si>
  <si>
    <t xml:space="preserve">Los soportes recibidos  mediante el INT del  60778 de 1/11/2018, corresponden al hallazgo 3.1.3.7 Acción 2 y según el acta de 16/10/2018  donde se registraron las evidencias de la mesa de trabajo;  los soportes de los hallazgos 3.1.3.7 Acción 1  y 3.1.3.8 no fueron adjuntados,
</t>
  </si>
  <si>
    <t>Se evidenció el acta de reunión para ajuste del formato de supervisión e interventoría, del 8 de noviembre de 2018. Estos son para convenios de asociación, el cual incluye, datos generales, valor a pagar, descuentos. Se trata de una propuesta, una vez se apruebe lo implementarán los supervisores de los convenios.</t>
  </si>
  <si>
    <t>La OCI recomienda agilizar la elaboración del documento definitivo y surtir todas la etapas prevstas en la acción hasta finalizar con la socialización del formato.</t>
  </si>
  <si>
    <t>3.1.3.8</t>
  </si>
  <si>
    <t>La OCI recomienda agilizar la elaboración del documenbto definitivo y surtir todas la etapas prevstas en la acción hasta finalizar con la socialización del formato.</t>
  </si>
  <si>
    <t>3.1.3.9</t>
  </si>
  <si>
    <t xml:space="preserve">1. Hacer cruce de base de datos de acuerdo a lo solicitado por el ente de control.
</t>
  </si>
  <si>
    <t>Dirección de Nutrición y Abastecimiento - Subdirección de Abastecimiento</t>
  </si>
  <si>
    <t xml:space="preserve">2. Actualizar y socializar el procedimiento Canje de Bonos incorporando la etapa de seguimiento con los equipos del proyecto Bogotá te Nutre._x000D_
</t>
  </si>
  <si>
    <t xml:space="preserve">Procedimiento de Canje de Bonos actualizado y socializado_x000D_
</t>
  </si>
  <si>
    <t>Se verifica procedimiento "Apoyo de Complementación Alimentaria Bonos Canjeables - Versión 0 - PCD-PSS-015" y Circular Interna No. 002 del  24 de enero de 2019, mediante la cual se oficializa en la Entidad, correos de socialización del 8 de febrero de 2019, acta de reunión del 27 de febrero de 2019 con su correspondiente lista de asistencia.</t>
  </si>
  <si>
    <t>Acción de mejora cumplida.</t>
  </si>
  <si>
    <t>3.1.4.1</t>
  </si>
  <si>
    <t>2. Generar y Socializar un memorando dirigido a los Ordenadores de Gasto, Gerentes de Proyecto y supervisores de contrato sobre los lineamientos presupuestales para la liberación y/o anulación de los saldos de los registros presupuestales.</t>
  </si>
  <si>
    <t xml:space="preserve">Memorando con lineamientos presupuestales
</t>
  </si>
  <si>
    <t xml:space="preserve">Número de Ordenadores de Gasto, Gerentes de Proyecto y supervisores de contrato socializados / Total de Ordenadores de Gasto, Gerentes de Proyecto y supervisores de contrato de la Entidad
</t>
  </si>
  <si>
    <t>Dirección de Gestión Corporativa - Subdirección Administrativa y Financiera</t>
  </si>
  <si>
    <t>Se verificó el INT del 15/11/2018 dirigido a los Ordenadores de Gasto, Gerentes de Proyecto y supervisores de contrato sobre los lineamientos presupuestales para la liberación y/o anulación de los saldos de los registros presupuestales. Socializado por comunicación interna el 15/11/2018 y por correo a cada Gerente. Ejemplo Directora Poblacional 6/11/2018</t>
  </si>
  <si>
    <t>Acción modificada mediante S-26849
2. Generar y Socializar una circular dirigida a los Ordenadores de Gasto, Gerentes de Proyecto y   supervisores de contrato sobre los lineamientos presupuestales para la liberaciony/o anulación de los saldos de los registros presupuestales. Indicador modificado</t>
  </si>
  <si>
    <t>3.1.4.2</t>
  </si>
  <si>
    <t>1.Solicitar a la Secretaría de Hacienda nos indique cual es la metodología utilizada y cuales son los parámetros que tienen en cuenta para la generación de los informes CB-0126  y Ejecución  del presupuesto de gastos e inversión - PREDIS,  de igual forma conocer si la información de estos informes es comparable</t>
  </si>
  <si>
    <t>Solicitud enviada</t>
  </si>
  <si>
    <t xml:space="preserve"> Subdirección Administrativa y Financiera - Presupuesto</t>
  </si>
  <si>
    <t xml:space="preserve">Se verificó propuesta de Memorando </t>
  </si>
  <si>
    <t>Se verificó el SAL dirigido a la Directora Distrital de presupuesto  con radicado S2018116144 de 14/12/2018</t>
  </si>
  <si>
    <t xml:space="preserve">Pendiente radicación del oficio  en la Tesoreria Distrial </t>
  </si>
  <si>
    <t xml:space="preserve">Se verificó respuesta de la  Dirección de Presupuesto Distrital E2018059344 el 28/12/2018, a la solicitud SAL dirigido a la Directora Distrital de presupuesto con radicado S2018116144 de 14/12/2018.    </t>
  </si>
  <si>
    <t>3.1.4.3</t>
  </si>
  <si>
    <t>1. Solicitar a la Dirección Distrital de Tesorería, concepto sobre la manera como se debe reflejar las reservas presupuestales en el PAC</t>
  </si>
  <si>
    <t>Solicitud Enviada</t>
  </si>
  <si>
    <t xml:space="preserve">Una (1) solicitud </t>
  </si>
  <si>
    <t xml:space="preserve">Se verificó la propuesta de memorando </t>
  </si>
  <si>
    <t>Se verificó respuesta de la SDH E2019000011 el 2019/01/02 donde se establece que el valor reportado en la columna Rezago con corte a 31 de diciembre de cada vigencia no corresponde al valor constituido como reserva presupuestal para la siguiente vigencia y soportado con los correspondientes protocolos.</t>
  </si>
  <si>
    <t>3.1.4.4</t>
  </si>
  <si>
    <t>2. Implementar una actividad que incluya la solicitud anual del desglose de los recursos a la SDH por la fuente de financiación "Estampilla pro-persona mayor"</t>
  </si>
  <si>
    <t>Solicitud realizada / solicitud programada *100</t>
  </si>
  <si>
    <t>Oficio S2019011088 de fecha 7 de febrero de 2019, dirigido a la Dirección Distrital de Presupuesto de la Secretaría Distrital de Hacienda.</t>
  </si>
  <si>
    <t>La DADE realizó solicitud de información sobre el recaudo de recursos de la fuente Estampilla Pro Adulto Mayor, y su correspondiente asignación para la vigencia 2019, con lo cual se cumple con la acción de mejora en su formulación.
No obstante, con el fin de demostrar efectividad, es necesario hacer seguimiento a la respuesta por parte de la SDH.</t>
  </si>
  <si>
    <t>Sandra Carolina Torres Sáez- 04/02/2019</t>
  </si>
  <si>
    <t>3.1.4.5</t>
  </si>
  <si>
    <t>Solicitar  al  Departamento Administrativo del Servicio Civil Distrital, concepto técnico jurídico para la creación de 8 cargos en la planta de personal de la Entidad  para las comisarias de familia y en caso de recibir respuesta positiva, adelantar el trámite correspondiente ante la Secretaría Distrital de Hacienda</t>
  </si>
  <si>
    <t>Solicitud de ampliación de planta</t>
  </si>
  <si>
    <t>Solicitud presentada ante  el   Departamento Administrativo del Servicio Civil Distrital</t>
  </si>
  <si>
    <t xml:space="preserve">Se verificó acta de reunión con la Subdirección Técnica Júridica del Servicio Civil de 1/09/2018, donde se planteo la necesidad de cargos </t>
  </si>
  <si>
    <t>Presentar ante el  Departamento Administrativo del Servicio Civil Distrital y la Secretaría Distrital de Hacienda,  una propuesta de modificación de la planta de personal de la SDIS</t>
  </si>
  <si>
    <t>Propuesta de modificación de planta</t>
  </si>
  <si>
    <t>Propuesta de  modificación de la planta de personal presentada en  Departamento Administrativo del Servicio Civil Distrital y la Secretaría Distrital de Hacienda</t>
  </si>
  <si>
    <t>3.2.1.2</t>
  </si>
  <si>
    <t xml:space="preserve">Se verificó la bitacora de metas del proyecto Bogotá te Nutre, con fecha de actualización de de septiembre de 2018, enviado a DADE mediante INT 5349728 del 2018. Se actualizó las hojas de vida para el conteo de metas del proyecto Bogotá Te Nutre  el 04/10/2018 mediante INT 54481 </t>
  </si>
  <si>
    <t>OCI solicita elaborar informe de operación y  aplicación de la acción.</t>
  </si>
  <si>
    <t>3.2.1.3</t>
  </si>
  <si>
    <t xml:space="preserve">1. Desarrollar una matriz de monitoreo y seguimiento a los informes de la interventoria entregados a la SDIS </t>
  </si>
  <si>
    <t xml:space="preserve">Matriz de monitoreo y seguimiento </t>
  </si>
  <si>
    <t>Matriz de monitoreo y seguimiento implementada</t>
  </si>
  <si>
    <t xml:space="preserve">Se verificó la propuesta de matriz de Monitoreo y seguimiento realizado a los informes de interventoria de los servicios sociales de la Subdirección de Abastecimiento  </t>
  </si>
  <si>
    <t xml:space="preserve">OCI:recomienda incluir en la segunda revisión la fecha de realización de esta actividad y establecer cuando se cierra la observación comunicada, ajustar la matriz de forma secuencial, los eventos y novedades que dan lugar a apertura de observación y cierre de estas  </t>
  </si>
  <si>
    <t>Se verificó la Matriz denominada  "Monitoreo y seguimiento a los informes de ejecución de contratos de interventoria de la Subdirección de Abastecimiento" de bonos canjeables y adjunto el formato de revisión de ejecución de contrato de interventoria a noviembre de 2018.</t>
  </si>
  <si>
    <t>Pendiente Iinforme de diciembre y los que se deban realizar en 2019</t>
  </si>
  <si>
    <t>Se verifica matriz de Monitoreo y Seguimiento a los informes de Ejecución de Contratos de Interventoría Subdirección de Abastecimiento e informe de seguimiento a partir del cual se actualiza la matriz.</t>
  </si>
  <si>
    <t>Se observa que la matriz implementada se ha venido actualizando períodicamente (al momento de la verificación se adelantaba el cargue de la información de febrero de 2019). Teniendo en cuenta que la acción de mejora se encuentra dentro de término de ejecución, se realizará nuevo seguimiento con el fin de establecer la continuidad del uso de la herramienta.</t>
  </si>
  <si>
    <t xml:space="preserve">2. Implementar un formato de revisión de los informes de interventoria </t>
  </si>
  <si>
    <t>Formato de revisión de informes de interventoría</t>
  </si>
  <si>
    <t>Formato de revisión de informes de interventoría implementado</t>
  </si>
  <si>
    <t>3.2.1.4</t>
  </si>
  <si>
    <t>Formato de reporte de suministro de alimentos</t>
  </si>
  <si>
    <t>Formato de reporte de suministro de alimentos implementado</t>
  </si>
  <si>
    <t>Se verificó formato para el Registro  de prepedidos, Pedidos en firme y población atendida</t>
  </si>
  <si>
    <t>Pendiente implementar formato elaborado. 
OCI: Recomienda incluir el resultado de esta información llamada por el técnico porcentaje de cumplimiento</t>
  </si>
  <si>
    <t>Sin nueva evidencia. Mismo avance registrado para el seguimiento anterior.</t>
  </si>
  <si>
    <t>Compromiso anterior (22/20/2018): implementación del formato elaborado.</t>
  </si>
  <si>
    <t>Diseñar e implementar una  matriz de seguimiento a la ejecucion fisica  de la entrega de pedidos</t>
  </si>
  <si>
    <t xml:space="preserve">Matriz  de seguimiento de entrega de pedidos  </t>
  </si>
  <si>
    <t>Matriz  de seguimiento de entrega de pedidos  implementada</t>
  </si>
  <si>
    <t>Matriz Ejecución Física Operaciones de Crudos 2018 - Versión de prueba.</t>
  </si>
  <si>
    <t>De acuerdo con lo informado por el área, se realiza seguimiento a la programación y ejecución de la modalidad de suministro de alimentos crudos para la vigencia 2018, relacionando las diferentes "operaciones" que se manejan en esta modalidad del proyecto Bogotá te Nutre. El objetivo es implementar la matriz junto con la firma de interventoría, para que se presente de manera mensual en los informes de interventoría para las operaciones de Crudos, este trabajo se proyecta durante el primer semestre de 2019. En razón de lo anterior, para próximo seguimiento se solicitarán informes de interventoría donde se cumpla con la entrega de la matriz implementada.</t>
  </si>
  <si>
    <t>Se verifica acta de mesa de trabajo del 22 de febrero de 2019, lista de asistencia y presentación empleada en reunión de socialización realizada por la Direción Poblacional, que incluyó en el orden del día: "(… 3. Suministro de Alimentos Crudos", 4. Medición de Magnitud de Meta crudos".</t>
  </si>
  <si>
    <t>Se observó que la matriz elaborada se ha socializado a los equipos de trabajo. Considerando que en el seguimiento realizado por la OCI el 4/02/2019, la DNA informó que el objetivo es implementar la matriz junto con la firma de interventoría para que se presente de manera mensual en los informes de interventoría para las operaciones de Crudos, para próximo seguimiento se solicitarán informes de interventoría donde se cumpla con la entrega de la matriz implementada.</t>
  </si>
  <si>
    <t>Clara Milena Rodríguez Ruiz / Karina Córdoba Acero - 04/02/2019
Clara Milena Rodríguez Ruiz / Sandra Carolina Torres Sáez - 18/03/2019</t>
  </si>
  <si>
    <t>3.2.1.5</t>
  </si>
  <si>
    <t>Diseñar e implementar una matriz para el monitoreo, seguimiento y evaluación  de la ejecución financiera de los recursos comprometidos en la compra de alimentos.</t>
  </si>
  <si>
    <t>Matriz  de seguimiento a la entrega de pedidos en las unidades operativas</t>
  </si>
  <si>
    <t xml:space="preserve">Martriz Excel, Formato Plan de Acción 2019 Bogotá te Nutre (específicamente, hoja 3 -  TERRITORIALIZACIÓN DETALLADO). </t>
  </si>
  <si>
    <t>La Subdirección de Abastecimiento indica que el proyecto Bogotá te Nutre ha avanzado en la consolidación de informes y estrategias de seguimiento claras y oficiales, dados los diferentes requerimientos presentados en el marco de procesos de auditorías y de control. En el mes de diciembre de 2018 se adelantó la formulación del Plan de Acción 2019 y del instrumento para el seguimiento del mismo (Matriz Excel Hoja 3. Territorialización detallado), documento en el que se puede visualizar el panorama global mensual de ejecución de metas del proyecto y en particular, el seguimiento y control a la programación de recursos y cantidades de apoyos alimentarios distribuidos en las diferentes modalidades (Cupos en Comedores, Número de Bonos Canjeables por alimentos, Número de Canastas Básicas, Número de Cupos atendidos en las operaciones de suministro de alimentos crudos). El diligenciamiento del cuadro se proyecta a la realización del seguimiento oficial al Plan de Acción Institucional; así mismo, la dependencia hará evaluación de su funcionamiento. 
De acuerdo con lo anterior, en próximo seguimiento a la ejecución de la acción de mejora deberá verificarse que se cumpla con el diligenciamiento del instrumento. Es importante que la dependencia evalúe la herramienta con base en la utilidad que pueda dar a la información recaudada a través del instrumento.</t>
  </si>
  <si>
    <t>Se acuerda realizar nuevo seguimiento después del 21 de marzo de 2019.</t>
  </si>
  <si>
    <t>3.2.1.6</t>
  </si>
  <si>
    <t>Realizar seguimiento mensual a la ejecución del Plan de Acción del proyecto 1099 Envejecimiento digno, activo y feliz.</t>
  </si>
  <si>
    <t>Seguimiento mensual a la ejecución del Plan de acción proyecto 1099.</t>
  </si>
  <si>
    <t>(No. se seguimientos ejecutados al Plan de Acción / Meses del año del Plan de Acción)*100</t>
  </si>
  <si>
    <t xml:space="preserve">Se verificó el cuadro de seguimiento mensual plan de acción ejecucón de metas magnitud y presupuesto con corte a octubre </t>
  </si>
  <si>
    <t>Pendiente Noviembre y diciembre de 2018</t>
  </si>
  <si>
    <t>Realizar el ajuste en la cuenta anticipo y avances, a que haya lugar, una vez la tesorería Distrital genere el acta de ajuste</t>
  </si>
  <si>
    <t>Modificaciones en cuenta anticipo y avances</t>
  </si>
  <si>
    <t>Comprobante de Contabilidad</t>
  </si>
  <si>
    <t>Subdirección Administrativa y Financiera - Contabilidad</t>
  </si>
  <si>
    <t>Se verificó el comprobante CO  000..6 del 28/02/2018 ajustandp el valor del anticipo en la cuenta 190690 - Anticipos Construcciones Obras SDIS</t>
  </si>
  <si>
    <t>3.3.1.2</t>
  </si>
  <si>
    <t>Realizar el traslado presupuestal al rubro de pasivos exigibles para contar con recursos para pago del saldo del contrato 10294 de 2013</t>
  </si>
  <si>
    <t>Traslado realizado</t>
  </si>
  <si>
    <t>Número de oficio de aprobación de traslado</t>
  </si>
  <si>
    <t>Subdirec. de Plantas Físicas
Direc. de Análisis y Diseño Estratégico
Direc. de Gestión Corporativa</t>
  </si>
  <si>
    <t>Se verificó el oficio 48452 de 22/05/2018 y Resolución 0673  de mayo de 2018 por la cual se reconocen unos pasivos exigibles entre ellos el contrato 10294 de 2013</t>
  </si>
  <si>
    <t>Realizar el ajuste en la cuenta anticipo y avances, a que haya lugar, una vez se tramite el giro correspondiente</t>
  </si>
  <si>
    <t>Subdirección de Plantas Físicas y Subdirección Administrativa y Financiera - Contabilidad</t>
  </si>
  <si>
    <t>Se verificó el comprobante CS 332   del 10/07/2018 se registro amortización del anticipo efectuado mediante OP 30894 por valor de $7.712.536,oo</t>
  </si>
  <si>
    <t>Radicar en la Oficina Asesora Jurídica la liquidación del Convenio No. 11061 de 2015.</t>
  </si>
  <si>
    <t>Liquidación convenio No. 11061 de 2015</t>
  </si>
  <si>
    <t>Una liquidación del Convenio 11061 de 2015.</t>
  </si>
  <si>
    <t>Se verificó el proyecto de acta de liquidación del convenio 11061 de 2015</t>
  </si>
  <si>
    <t xml:space="preserve">Se verificó proyecto de acta de liquidación </t>
  </si>
  <si>
    <t>Realizar un Café de Autocontrol para establecer el estado y las medidas a tomar para el cumplimiento de la acción.</t>
  </si>
  <si>
    <t>Realizar articulación con el equipo Administrativo y Financiero de la Subdirección, el equipo de Apoyo a la Supervisión del componente Administrativo y Financiero y los Operadores, sobre de los lineamientos financieros establecidos en la presentación de informes de ejecución de los Convenios.</t>
  </si>
  <si>
    <t>Socialización Lineamientos financieros de la presentación de informes mensuales.</t>
  </si>
  <si>
    <t>Una Socialización por cada Convenio vigente con operadores que prestan servicios de la Subdirección para la Vejez</t>
  </si>
  <si>
    <t>Adriana Morales Jiménez/Alma Victoria Iregui Ortiz</t>
  </si>
  <si>
    <t xml:space="preserve">Se realizó mesa de trabajo con la SubVejez para establecer la socialización según acta del 31/01/2019 a enlaces financieros de los asociados u operadores tercerizados, centros día, centros noche y equipo financiero de la SubVejez (4 asistentes); acta del  08/02/2019 a coordinadores de unidades operativas centros día, centros noche, profesionales área técnica y equipo de apoyo a la supervisión (10 asistentes); acta del 31/01/2019 a representates de centro de protección (35 asistentes); también se verificó listas de asistencia.     </t>
  </si>
  <si>
    <t xml:space="preserve">Verificación actas de socialización del Protolo del 31/01/2019 y 08/02/2019 ; listas de asistencia suministradas por la SubVejez   </t>
  </si>
  <si>
    <t>3.3.1.4</t>
  </si>
  <si>
    <t>Creación e implementación de un instructivo de ubicación de insumos documentales en formato original, el cual permita al profesional encargado y al área técnica involucrada en cada caso, conocer la ubicación exacta del documento. Así como, establecer la responsabilidad de las dependencias en la custodia y seguimiento de los mismos.</t>
  </si>
  <si>
    <t>Instrumento guía de acceso al insumo documental</t>
  </si>
  <si>
    <t>Creación e implantación del instructivo de acceso al insumo documental original para proceder al cobro de multas, sanciones y saldos a favor de la Entidad.</t>
  </si>
  <si>
    <t>Se evidenció en construcción el Instrumento guía de acceso al asunto documental</t>
  </si>
  <si>
    <t>La OCI recomienda tener la trazabilidad de toda la gestión relacionada con el hallazgo identificado por la Contraloría y que está referenciando al contratista de Proactiva en especial con la demanda que se está adelantando con el Juzgado 22 Civil Municipal desde el  18/04/2018</t>
  </si>
  <si>
    <t xml:space="preserve">Creación e implementación de un procedimiento estandarizado para el cobro de saldos a favor de la Entidad, derivados de la actividad contractual.  
</t>
  </si>
  <si>
    <t>Procedimiento de cobro de multas, sanciones y saldos a favor de la Entidad</t>
  </si>
  <si>
    <t>Creación e implantación del Procedimiento de cobro de multas, sanciones y saldos a favor de la Entidad</t>
  </si>
  <si>
    <t xml:space="preserve">Se evidenció en construcción el Procedimiento procesos de cobranza de multas, sanciones y saldo a favor de la SDIS derivados de contratos. </t>
  </si>
  <si>
    <t>3.3.1.5</t>
  </si>
  <si>
    <t xml:space="preserve">Verificación actas de socialización del 31/01/2019 y 08/02/2019 ; listas de asistencia suminsitradas por la SubVejez   </t>
  </si>
  <si>
    <t xml:space="preserve">Adriana Morales Jiménez/Clara Milena Rodriguez Ruiz </t>
  </si>
  <si>
    <t xml:space="preserve">Se verificó la socialización según acta del 31/01/2019 a enlaces financieros de los asociados u operadores tercerizados, centros día, centros noche y equipo financiero de la SubVejez (4 asistentes); acta del  08/02/2019 a coordinadores de unidades operativas centros día, centros noche, profesionales área técnica y equipo de apoyo a la supervisión (10 asistentes); acta del 31/01/2019 a representates de centro de protección (35 asistentes); también se verificó listas de asistencia.     </t>
  </si>
  <si>
    <t xml:space="preserve">Verificación actas de socialización </t>
  </si>
  <si>
    <t>Se  evidenciaron puertas de acceso a los pisos de oficinas, que giran en sentido contrario a la evacuación, lo que incumple lo establecido en el Reglamento Colombiano de Construcción Sismo resistente NSR-10  K.3.8.2.5 Giro de puerta, poniendo en riesgo la integridad física de las personas en caso de evacuación, toda vez que no se garantiza que el flujo de ocupantes (Cantidad de personas que pasan a través del ancho útil de las vías de evacuación, en la unidad de tiempo. Se expresa en personas/minutos.) sea el óptimo para evacuar</t>
  </si>
  <si>
    <t>Porque la apertura hacia afuera, de las puertas de acceso a los pisos ocasiona el cruce con las puertas del ascensor de discapacidad</t>
  </si>
  <si>
    <t>Solicitar a Procomercio (Administrador del inmueble) correr las puertas de acceso a los pisos, costado norte, para que su apertura sea hacia afuera sin interferir con la puerta del ascensor de discapacidad</t>
  </si>
  <si>
    <t>Puertas de acceso a pisos con apertura hacia afuera / Total pisos arrendados</t>
  </si>
  <si>
    <t>Puertas de acceso a pisos con apertura hacia afuera</t>
  </si>
  <si>
    <t>Pendiente informe trimestral</t>
  </si>
  <si>
    <t>Se  evidenciaron gabinetes contra incendio en mal estado (puertas atascadas, ausencia de manijas, soportes tipo canastilla para mangueras sueltos, hachas Pulaski sueltas, ausencia de llaves spanner), lo que incumple al Acuerdo 20 de 1995 Concejo de Bogotá D.C. “Por el cual se adopta el Código de Construcción del Distrito Capital de Bogotá, se fijan sus políticas generales y su alcance, se establecen los mecanismos para su aplicación, se fijan plazos para su reglamentación prioritaria y se señalan mecanismos para su actualización y vigilancia” en sus  artículo d.7.1.3 y el articulo artículo d.7.4”, poniendo en riesgo la integridad física de las personas en caso de conatos o incendios, debido a que no se garantiza el uso efectivo de estos elementos contra incendios.</t>
  </si>
  <si>
    <t xml:space="preserve">Falta de seguimiento al plan de mantenimiento de gabinetes contra incendios </t>
  </si>
  <si>
    <t>Gabinetes contra incendios en perfecto estado de funcionamiento</t>
  </si>
  <si>
    <t xml:space="preserve">Pendiente informe trimestral </t>
  </si>
  <si>
    <t xml:space="preserve"> Se evidenció falta de señalización en áreas de trabajo como el foso del ascensor, lo cual incumple lo normado en la NTC-1461 que tiene como objeto establecer los colores y señales de seguridad utilizados para la prevención de accidentes y riesgos contra la salud y situaciones de emergencia. Lo anterior  pone en riesgo la integridad física de las personas que transita por eso lugares y que por accidente cayeran en dicho foso.</t>
  </si>
  <si>
    <t xml:space="preserve">Falta de seguimiento al cumplimiento de la normatividad relacionada con colores y señales de seguridad utilizados para la prevención de accidentes y riesgos </t>
  </si>
  <si>
    <t>Pisos revisados en aspectos de señalización / Total pisos arrendados</t>
  </si>
  <si>
    <t>Pisos que cumplen con normatividad de señalización de seguridad</t>
  </si>
  <si>
    <t>Auditoria Proceso Gestión Jurídica</t>
  </si>
  <si>
    <t xml:space="preserve">De la revisión a la Gestión de Cartera a favor de la SDIS realizada en las Subdirecciones Locales de Kennedy, Rafael Uribe, Santafé - Candelaria, Chapinero y Suba, se observó que no se pusieron en conocimiento de la Oficina de Asuntos Disciplinarios los casos por cobro indebido, ejemplo: No conformidad 10.3.3 de este informe.
   Lo anterior podría generar incumplimiento a lo establecido en el procedimiento de Gestión de Cartera de los proyectos sociales, código PCD-GJ-003, versión 0, Circular nro. 036 - 20/12/2016, condiciones generales, el cual establece: “En caso de que alguna dependencia involucrada en este procedimiento detecte que un servidor público se encuentra inmerso en una posible falta disciplinaria, dicha dependencia pondrá esta situación en conocimiento de la Oficina de Asuntos Disciplinarios para lo de su competencia”,   y lo normado en el artículo 34, numeral 24 de la Ley 734 de 2002: “Deberes. Son deberes de todo servidor público”, “Denunciar los delitos, contravenciones y faltas disciplinarias de los cuales tuviere conocimiento, salvo las excepciones de ley”.
</t>
  </si>
  <si>
    <t xml:space="preserve">*Desconocimiento del procedimiento gestión de cartera en nivel central  y local por parte de algunos proyectos que nunca antes han interactuado con el referido procedimiento
</t>
  </si>
  <si>
    <r>
      <t xml:space="preserve">
Socializar el procedimiento de Gestión de Cartera de los Servicios Sociales  con los  equipos de los proyectos involucrados.
</t>
    </r>
    <r>
      <rPr>
        <sz val="10"/>
        <color indexed="10"/>
        <rFont val="Arial"/>
        <family val="2"/>
      </rPr>
      <t xml:space="preserve">
</t>
    </r>
    <r>
      <rPr>
        <sz val="10"/>
        <rFont val="Arial"/>
        <family val="2"/>
      </rPr>
      <t xml:space="preserve">
</t>
    </r>
  </si>
  <si>
    <t xml:space="preserve">Mejora continua </t>
  </si>
  <si>
    <t>.
Socialización
Equipos interdicipplinarios por proyecto</t>
  </si>
  <si>
    <t xml:space="preserve">2
 </t>
  </si>
  <si>
    <t xml:space="preserve">Se adelantaran dos socuializaciones que permitiran conocer ampliamente el que hacer de cada miembro de los equipos conformados en el Procedimiento de Gestión de Cartera de los Servicios Sociales.
</t>
  </si>
  <si>
    <t xml:space="preserve">
Oficina Asesora Jurídica
</t>
  </si>
  <si>
    <t xml:space="preserve">En la revisión del documento Procedimiento Trámite de Acciones de Tutela, código PCD-GJ-002, versión: 0, oficializado con Circular nro. 036 de 20/12/2016, se evidenció que no hay controles para garantizar la trazabilidad de la gestión jurídica de las Comisarías de Familia en relación con acciones de tutela interpuestas contra éstas, donde por consecuencia se vincula a la SDIS.
Si bien es cierto, las Comisarias de Familia se encuentran a cargo del Comisario de Familia y gozan de autonomía, también lo es que ellas son subordinadas jerárquicamente de la Subdirección para la Familia quien debe mantener información oportuna y veraz, así mismo, la gestión Jurídica de la Entidad es liderada por la Oficina Asesora Jurídica sin que se sustraiga de ello las Comisarias.
Lo anterior podría generar un riesgo, en cuanto impide conocer de manera oportuna la gestión que éstas desarrollan y diversos criterios jurídicos ante una misma situación fáctica.
</t>
  </si>
  <si>
    <t xml:space="preserve">
Por las razones dadas en el hallazgo, sobre la atonomía de las comisarías, no se estableció un control dentro del procedimeinto sobre los procesos que éstas adelantan. </t>
  </si>
  <si>
    <t xml:space="preserve">Se hará un revisión del Procedimiento Trámite de Acciones de Tutela, código PCD-GJ-002, versión: 0, para verificar si es posible establecer controles para garantizar la trazabilidad de la gestión jurídica de las comisarias. </t>
  </si>
  <si>
    <t xml:space="preserve">Revisión del Procedimiento Trámite de Acciones de Tutela, código PCD-GJ-002, versión: 0
</t>
  </si>
  <si>
    <t>3 revisiones</t>
  </si>
  <si>
    <t>Se revisará el procedimiento y se analizará la posibilidad de establecer controles para garantizar la trazabilidad de las tutelas que adelantan las comisarías y, si es el caso, modificar el procedimiento.</t>
  </si>
  <si>
    <t>De la revisión al Procedimiento Procesos Judiciales, código PCD-GJ-006, versión 0, oficializado con Circular nro. 036 de 20/12/2016, se observó que el ítem condiciones generales parágrafo uno y dos no se encuentra actualizado a la norma vigente, por cuanto el Decreto 445 de 2015 fue derogado por el artículo 20 del Decreto Distrital 212 del 5 de abril de 2018.</t>
  </si>
  <si>
    <t>La reciente expedición del Decreto 212 de 2018 en el mes de abril de este año, toida vez que la Circular 036 fue expedida en el año 2016 bajo los parámetros del Decreto 445 de 2015.</t>
  </si>
  <si>
    <t>Realizar la presentación ante las áreas, la correspondientes modificación en la parte pertinente (Gestión Jurídica) de la circular 036 de 2016 actualizando la norma vigente la cual es el decreto 212 de 2018 relacionada con la representación judicial y extrajudicial.</t>
  </si>
  <si>
    <t>Tramitar la actualización la circular 036 de 2016</t>
  </si>
  <si>
    <t>1 Actualziación de circular</t>
  </si>
  <si>
    <t>Se realiza el tramite con el fin de ajustar a la normatividad vigente la representación juridical y extrajudicial a cargo de la Secreatria de Integración social</t>
  </si>
  <si>
    <t xml:space="preserve">La SDIS a través de la Circular 036 de 20/12/2016, oficializó el procedimiento Gestión de Cartera de los Proyectos Sociales, código PCD-GL-003, versión 0. En la revisión de este, se observó en la actividad 7 del flujograma lo siguiente: “Consolidar, el tercer día hábil de cada mes la información de los casos y remitir a la Subdirección Administrativa y Financiera (Contabilidad) mediante memorando con los soportes (actas de liquidación, reporte contable consolidado, y los recibos de pago) y novedades”. 
   De lo anterior, se evidencia que no se establece con exactitud la(s) dependencia(s) o responsable(s) de consolidar y remitir a la Subdirección Administrativa y Financiera la información referente a los casos de beneficiarios que realizaron cobros indebidos de dineros o beneficios, lo cual podría generar riesgos con la identificación, registro contable y recuperación de cartera, tal como se evidenció con la cartera de los servicios y apoyos de:
- Creciendo en familia en la ruralidad – entrega de apoyo alimentario a gestores, niñas y niños memores de 6 años.
- Servicio atención integral a mujeres gestantes, niñas y niños menores de dos años creciendo en familia – entrega de apoyo alimentario a mujeres gestantes, niñas y niños menores de 2 años.
- Apoyo complementación alimentaria para personas con discapacidad – bono canjeable con alimentos de la estrategia de inclusión comunitaria.
</t>
  </si>
  <si>
    <t>* Falta claridad sobre el responsable de remitir el reporte contable a la Subdirección Administrativa y Financiera en aquellos proyectos donde el presupuesto depende de la Dirección Nutrición y Abastecimiento.</t>
  </si>
  <si>
    <t>1. Actualizar el Procedimiento de Gestión de Cartera de los Servicios Sociales, con el fin de definir el rol, alcance  y responsabilidad para reporte de contable en los proyectos que son presupuestalmente dependientes del Proyecto 1098 e incluir los activos de información que se requieran adicionar en el marco del Procedimiento.</t>
  </si>
  <si>
    <t>Actulización Procedimiento Deber de denuncia</t>
  </si>
  <si>
    <t>Se realizara la actualización del procedimiento de gestión de cartera de los servicios sociales</t>
  </si>
  <si>
    <t xml:space="preserve">Del cruce realizado a las bases de datos del apoyo “complementación alimentaria para personas con discapacidad – bono canjeable con alimentos de la estrategia de inclusión comunitaria” aportada por la Subdirección de Diseño, Evaluación y Sistematización, se pudo observar que se encuentran registrados los cuidadores y no las PCD.
Por otro lado, se observó que en el Proyecto 1113 “Por una ciudad incluyente y sin barreras”, se realiza trimestralmente cruce con la base de datos de inhumados aportada por la Secretaría Distrital de Salud y posteriormente se envía a las Subdirecciones Locales, sin embargo, se evidenció que el señalado cruce de base de datos se está realizando con los cuidadores, los cuales se encuentran registrados en el aplicativo SIRBE, lo que podría impedir la identificación oportuna del cobro indebido. 
</t>
  </si>
  <si>
    <t xml:space="preserve">De acuerdo con la Resolución 764 de 2013 el titular del bono canjeable por alimentos es el cuidador de la persona con discapacidad </t>
  </si>
  <si>
    <t xml:space="preserve">A partir de la Resolución 825 de 2018 el titular del apoyo de complementación alimentaria es la persona con discapacidad, por tanto se realizará el ajuste en el sistema de información misional atendiendo a lo establecido en el periodo de transición de la mencionada Resolución. </t>
  </si>
  <si>
    <t>Asignación al titular del bono</t>
  </si>
  <si>
    <t>Personas con discapacidad resgistradas como titulares del apoyo de complementación alimentaria de la Estrategia de Inclusión Comunitaria en el sistema de información misional de la entidad</t>
  </si>
  <si>
    <t>Direccion Territorial / Subdirecciones Locales y Equipo de Información Proyecto 1113</t>
  </si>
  <si>
    <t xml:space="preserve">Se realiza el cruce de base de datos de inhumados con la base de cuidadores de personas con discapacidad. </t>
  </si>
  <si>
    <t xml:space="preserve">A partir de la actualización del titular del apoyo de complementación alimentaria de la Estrategia de inclusión comunitaria y su cuidador en los casos que corresponda en el sistema  de información misional de la entidad, se realizará el cruce de base de datos de inscritos, suspendidos  y en atención con la base de inhumados de la Secretaria Distrital de Salud. </t>
  </si>
  <si>
    <t xml:space="preserve">No de cruces de base de datos efectuados / No de cruces de bases programados </t>
  </si>
  <si>
    <t xml:space="preserve">Realizar el cruces de base de datos efectuados con la de bases de programados </t>
  </si>
  <si>
    <t>No existe claridad  en la dependencia que debe elevar la solicitud y cruce de información de las bases de datos de inhumados y certificados de defunción.</t>
  </si>
  <si>
    <t>Definir la dependencia responsable de solicitar las bases de datos requeridas para el cruce de identificación de beneficiarios de los Serevicios Sociales auditados (bases de datos de inhumados y certificados de defunción), a traves de una mesa de trabajo.</t>
  </si>
  <si>
    <t>acción de mejora</t>
  </si>
  <si>
    <t>mesa de trabajo en la cual se definira la dependencia responsable de la solicitud .</t>
  </si>
  <si>
    <t>La mesa de trabajo  tiene por objetivo definición de la   dependencia responsable de la adelantar la solicitud de base de datos y en virtud de ello,   establecer quien adelantara el debido cruce de datos.</t>
  </si>
  <si>
    <t xml:space="preserve">Dirección Poblacional (proyecto1113), Subdirección para la Vejez, Sudirección para la Infancia, 
Dirección de nutrición y abastesimiento, DADE
</t>
  </si>
  <si>
    <t>Con el objeto de identificar el cobro indebido de los beneficiarios de los servicios y apoyos, la entidad realiza el cruce con la base de datos de inhumados aportada por la Secretaria Distrital de Salud. La SDIS al identificar fallecidos bloquea el apoyo, sin embargo, al realizar las gestiones para obtener el certificado de defunción (documento soporte para realizar el egreso de los beneficiarios), se tarda en promedio de 45 a 60 días, lo cual retrasa el trámite de registro contable, acciones de cobro indebido y liberación del cupo.</t>
  </si>
  <si>
    <t xml:space="preserve">Los acudientes de las personas mayores que reciben los apoyos económicos, no están cumpliendo con la entrega del Registro Civil de Defunción, acción de corresponsabilidad definida en el acta de compromiso que se firma al momento del ingreso al servicio; adicionalmente, los tiempos en la consecución de los registro civiles de defunción y respuesta de las entidades afecta el inicio en el procedimiento de Getión de Cartera y la oportunidad en el registro de la novedad de egreso en el Sistema de Información.
</t>
  </si>
  <si>
    <t xml:space="preserve">Adelantar con la Superintendencia de Notariado y Registro la viabilidad para obtener los registro civiles de defunción de las personas mayores que reportan con novedad de fallecimiento.
</t>
  </si>
  <si>
    <t>Mesa de trabajo en cooordinación con la DADE para inciar la revisión del alcance respecto del acuerdo con la Superintendencia de Notariado y Registro</t>
  </si>
  <si>
    <t>Articular con la Super Intendencia de Notariado y Registro una mesa de trabajo para  iniciar viabilidad de obtención de registros, con el objeto de  ampliar el acuerdo existente entre las entidades.</t>
  </si>
  <si>
    <r>
      <rPr>
        <sz val="10"/>
        <rFont val="Arial"/>
        <family val="2"/>
      </rPr>
      <t>Oficina Asesora Jurídica</t>
    </r>
    <r>
      <rPr>
        <sz val="10"/>
        <color indexed="10"/>
        <rFont val="Arial"/>
        <family val="2"/>
      </rPr>
      <t xml:space="preserve">
</t>
    </r>
  </si>
  <si>
    <t>Dirección Pblacional
Subdirección para la Vejez</t>
  </si>
  <si>
    <t>Al realizar la visita a la Subdirección Local de Ciudad Bolívar no se encontró el reporte de la posible cartera del servicio apoyos económicos tipo C, por concepto de dos pagos posteriores al fallecimiento de la participante Teresa Rincón de Marulanda, identificada con cédula de ciudadanía No. 28.952.145, incumpliendo el procedimiento gestión de cartera de los proyectos sociales, código PCD-GJ-003, versión 0, Circular N°. 036 - 20/12/2016, donde el ítem condiciones generales indica: “En el evento que la gestión de cartera pertenezca a un apoyo económico y/o beneficio que provenga de los Fondos de Desarrollo Local se remitirá a la Alcaldía Local correspondiente”</t>
  </si>
  <si>
    <t xml:space="preserve">Debido al acumulo de casos con cobros indebidos de dos años atrás, que no realizaban avances, la profesional de gestión de cartera de Ciudad Bolívar actual, se concentró en adelantar la gestión de cartera de dicha localidad y postergó la remisión del oficio a la Alcaldía Local con los presuntos casos con cobros indebidos del Apoyo Económico Tipo C. </t>
  </si>
  <si>
    <t>1.Remitir periodicamente cuando aplique, por medio de oficio a la Alcaldía Local respectiva, los casos de Apoyos Económicos Tipo C con presuntos cobros indebidos.</t>
  </si>
  <si>
    <t>Remisión de casos con presunto Cobro Iindebido a Alcaldía Local correspondiente</t>
  </si>
  <si>
    <t>Remitir de forma periodica según aplique, mediiante oficio a la Alcaldía Local respectiva.</t>
  </si>
  <si>
    <t xml:space="preserve">Reporte de remisión de casos con cobro indebido Tipo C de septiembre de 2018 a abril de 2019 y sus radicados en pdf por SLIS. (Carpeta Compartida OCI en Onedrive institucional 1409218 Gestión Jur 10.2.6 - Subcarpeta: Reporte Sep 18 a Abril 2019) </t>
  </si>
  <si>
    <t>Se verifican las evidencias presentadas por la Sub. Para la vejez correspondiente al la remisión de los casos con cobro indebido tipo C para las localidades: Bosa, chapinero, ciudad bolivar, engativa, fontibon, kennedy, marlires, puente arenada, antonio nariñi, rafel uribe, san cristobal, santa fe, candelaria, suba, tunjuelito, usaquen, usme. Para los meses de septiembre 2018 a abril 2019.  
Yira Bolaños-Carlos Serrano</t>
  </si>
  <si>
    <t xml:space="preserve">Yira Bolaños
Carlos Serrano
</t>
  </si>
  <si>
    <t>El equipo auditor identificó casos en la revisión de las historias sociales, que pueden ser constitutivos de una posible cartera en la Subdirección Local de Ciudad Bolívar: (Ver cuadro informe final)
Lo anterior podría generar incumplimientos al procedimiento de Gestión de cartera de los proyectos sociales, PCD-GJ-003, versión 0, Circular nro. 036 - 20/12/2016 y al artículo 6 de la Ley 610 de 2000, el cual establece “Daño patrimonial al Estado. Para efectos de esta ley se entiende por daño patrimonial al Estado la lesión del patrimonio público, representada en el menoscabo, disminución, perjuicio, detrimento, pérdida, deterioro de los bienes o recursos públicos, o a los intereses patrimoniales del Estado, producida por una gestión fiscal antieconómica, ineficaz, ineficiente e inoportuna que, en términos generales, no se aplique al cumplimiento de los cometidos y de los fines esenciales del Estado…”.</t>
  </si>
  <si>
    <t>Falta la implementación del Procedimiento del proyecto 1098 en la Subdirección Local de Ciuad Bolívar.</t>
  </si>
  <si>
    <t>.
Socialización
Equipos interdiciplinarios por proyecto</t>
  </si>
  <si>
    <t>Actualizar el Procedimiento de Gestión de Cartera de los Servicios Sociales, con el fin de definir el rol, alcance  y responsabilidad para reporte de contable en los proyectos que son presupuestalmente dependientes del Proyecto 1098 e incluir los activos de información que se requieran adicionar en el marco del Procedimiento.</t>
  </si>
  <si>
    <t xml:space="preserve">De la revisión a los expedientes de los procesos judiciales y acciones de tutela, se observó que no se realiza el cargue de la totalidad de la documentación en el sistema SIPROJ WEB, incumpliendo las actividades 7, 8, 18 y 35 del procedimiento Procesos Judiciales, código PCD-GJ-006 versión 0, oficializado a través de la Circular nro. 036 de 20/12/2018, y el parágrafo 2º del artículo 19 del Decreto Distrital 212 de 2018, que establece: “Corresponde a los Jefes y/o Directores de las Oficinas Asesoras Jurídicas o Subsecretarios Jurídicos de las entidades de todos los niveles y sectores, incluidas las empresas de servicios públicos domiciliarios, oficiales o mixtas, y los órganos de control, garantizar tanto la actualización oportuna de la información en el SIPROJ WEB BOGOTÁ (…)”.
Como ejemplo, se trae a contexto los siguientes procesos judiciales: 2010-280, 2012-040, 2012-207, 2012-216, 2013-4572, 2014-3945, 2017-223, 2017-76, 2015-656 y expedientes de acciones de tutela nro. 2017-015, 2017-405, 2018-6055, donde se incumple la obligación de actualizar oportunamente la información en el SIPROJ WEB Bogotá.
</t>
  </si>
  <si>
    <t>Sobre el cargue de los procesos de tutela en el SIPROJ, es necesario tener en cuenta que en muchas ocasiones la pieza procesal es difícil de conseguirla por encontrarse al despacho o porque el proceso no se encuentra terminado. Además, se suma el número de tutelas contestadas por los abogados de la entidad con términos muy cortos.</t>
  </si>
  <si>
    <t>Se implementará un mecanismo de control trimestral donde se pueda verificar aleatoriamente el cargue de la información en SIPROJ y de ser el caso exigir su cumplimiento.</t>
  </si>
  <si>
    <t>Socialización y control trimestral en la herramienta SIPROJ</t>
  </si>
  <si>
    <t>1 socialización y 4 controles durante el periodo de ejecución</t>
  </si>
  <si>
    <t>Se realizará una socialización para recordar el uso y la importancia de la herramienta del SIPROJ y se hará un control en la herramienta de forma trimestral para verificar el cumplimiento</t>
  </si>
  <si>
    <t xml:space="preserve"> De poderse conseguir las piezas procesales se procederá a cargar los faltantes. De los procesos auditados correspondientes al año  2017  se actualizarán completamente para el mes de octubre de 2018. Actualización y cargue mensual de cada proceso judicial a cargo del abogado.  </t>
  </si>
  <si>
    <t>Correctiva y Preventiva</t>
  </si>
  <si>
    <t>Revisión de los procesos auditados y actualización de los mismos</t>
  </si>
  <si>
    <t>1 Actualización mensual</t>
  </si>
  <si>
    <t>Cumplir con la obligación de cargue en el SIPROJ de los movimentos procesales con sus respectivos documentos</t>
  </si>
  <si>
    <t>Al revisar los expedientes contentivos de los procesos judiciales y acciones de tutela, se observó que no cumplen con el numeral 10 del “lineamiento para organizar los archivos institucionales - Código:    L-BS-003, versión 1 de fecha 17/12/2014”, por cuanto se evidenció lo siguiente: 
• Documentos sin foliar o foliación incompleta.
• Expedientes sin hoja de control.
• No se atiende la conformación, orden cronológico y depuración en algunos expedientes.
• Indebido archivo de documentos en soportes diferentes a papel (CD).
• No se diligencia en debida forma el rótulo de las carpetas.
• Documentos archivados no alineados.
A continuación, se presenta una relación de los procesos y las situaciones evidenciadas:
(Ver cuadro informe final)</t>
  </si>
  <si>
    <t>Una de las causas, es el desconocimiento de requisitos sobre el archivo. También, hay varias razones por las cuales puede haber duplicidad de documentos, como que el juzgado envíe la acción de tutela por correo, que es desde cuándo empieza a correr el término para la entidad, y después llegue a la Secretaría en físico o, que las pruebas que son aportadas por el accionante también sean allegadas por la entidad al proceso como pruebas. Así, que los abogados de la OAJ consideran que es importante el archivo de esos documentos sin importan que estén repetidos y no encuentran motivos para deshacerse de ellos por la importancia que tienen dentro del proceso.</t>
  </si>
  <si>
    <t>Socializar con el equipo de tutelas el procedieminto de archivo de la documentación.</t>
  </si>
  <si>
    <t xml:space="preserve">Socialización y revisión de los procesos de tutela que se archivan en la OAJ </t>
  </si>
  <si>
    <t>1 socialización y control semanalmente</t>
  </si>
  <si>
    <t>Se realizará una socialización para recordar el protocolo del archivo y el control tiene como objeto verificar el cumplimiento o de ser caso instrucciones correctivas</t>
  </si>
  <si>
    <t>Correctiva y de mejora</t>
  </si>
  <si>
    <t>Cronograma  para foliación de los procesos auditados, activos a corte 30 de agosto y terminados</t>
  </si>
  <si>
    <t xml:space="preserve">1 Cronograma
</t>
  </si>
  <si>
    <t>Corregir las observaciones relaxionadas con la foliación  de los procesos judiales y prevenir que se repitan a partir de la presente auditoria</t>
  </si>
  <si>
    <t>Cronograma  para  hoja de controlde los procesos auditados, activos a corte 30 de agosto y terminados</t>
  </si>
  <si>
    <t>Corregir las observaciones relaxionadas con la  hoja de control de los procesos judiales y prevenir que se repitan a partir de la presente auditoria</t>
  </si>
  <si>
    <t xml:space="preserve">En la visita realizada a la Subdirección Local de Suba, se evidenció que la PCD Aida García de España, identificada con cédula de ciudadanía nro. 38.982.634 falleció el 29 de abril del 2014, según consta en actas de defunción y en la base de datos de inhumados aportada por la Subdirección para la Vejez, utilizada como punto de control para identificar cartera. El participante (cuidador de la PCD) Gentil Edmundo España, identificado con cédula de ciudadanía nro. 6.062.281, realizó cobros indebidos por valor de $12.250.000 según consta en acta de liquidación nro. 11-006-2018 del 1 de agosto de 2018, valor correspondiente a 49 bonos canjeados desde el 26 de mayo de 2014 hasta el 13 de julio de 2018, de lo anterior no se evidencia el registro contable.
Por lo ya expuesto, se observa la falta de aplicación de controles sobre los PCD por parte del proyecto 1113 “Por una ciudad incluyente y sin barreras”, a fin de evitar cobros indebidos.
Lo anterior, incumple el procedimiento de Gestión de Cartera de los proyectos sociales código PCD-GJ-003, versión 0, oficializado con Circular nro. 036 - 20/12/2016, e incurre en lo señalado en el artículo 6º de la Ley 610 de 2000: “Daño patrimonial al Estado. Para efectos de esta ley se entiende por daño patrimonial al Estado la lesión del patrimonio público, representada en el menoscabo, disminución, perjuicio, detrimento, pérdida, deterioro de los bienes o recursos públicos, o a los intereses patrimoniales del Estado, producida por una gestión fiscal antieconómica, ineficaz, ineficiente e inoportuna, que, en términos generales, no se aplique al cumplimiento de los cometidos y de los fines esenciales del Estado…”.
</t>
  </si>
  <si>
    <t xml:space="preserve">Una vez revisados los datos reportados por la Oficina Asesora Jurídica, se evidenció cartera por valor de $41.125,000 del proyecto 1113 “Por una Bogotá incluyente y sin barreras” que no se encuentra registrada en los estados contables. De la anterior cartera no reportada, se describen algunos casos:
• Cuidadora Luz Marina Orjuela Martínez, identificada con cédula de ciudadanía nro. 21.233.457, cobro indebido por valor de $1.750.000, correspondiente al pago de 14 bonos, tal como consta en acta de liquidación 11-002-2017.  
• Cuidador José Arnoldo Arias Preciado, identificado con cédula de ciudadanía nro. 93.086.811, cobro indebido por valor de $2.250.000, correspondiente al pago de 18 bonos, tal como consta en acta de liquidación 11-004-2017.  
• Cuidador Pablo Urías Gómez Gómez, identificado con cédula de ciudadanía nro. 79.546.195, cobro indebido por un valor de $4.750.000, correspondiente al pago de 19 bonos, tal como consta en acta de liquidación 11-003-2017.  
En acta de mesa de trabajo del 13 de octubre de 2017, cuyo tema a tratar fue la “Depuración casos de cartera no reportados contablemente”, en el punto 2 se indica “Se propone la depuración por oficio, la cual consiste en adelantar en un solo ejercicio y resolución para cada proyecto… pues será la última vez que se depure y se autorice dicha depuración por oficio y sin reporte contable”. Sin embargo, a fecha de cierre de esta auditoría no se ha cumplido el señalado compromiso, al igual no se ha realizado el registro contable, incumpliendo el procedimiento de Gestión de Cartera, código PCD-GJ-003, versión 0, adoptado por Circular 036 de 20/12/2018, actividad nro. 6 del flujograma, la cual establece: “Incluir en el reporte contable la cartera detectada, diligenciando la totalidad de los datos exigidos…”
Lo anterior, puede afectar la confiabilidad de las cifras en los estados contables, incurriendo en lo señalado en el artículo 6º de la Ley 610 de 2000: “Daño patrimonial al Estado. Para efectos de esta ley se entiende por daño patrimonial al Estado la lesión del patrimonio público, representada en el menoscabo, disminución, perjuicio, detrimento, pérdida, deterioro de los bienes o recursos públicos, o a los intereses patrimoniales del Estado, producida por una gestión fiscal antieconómica, ineficaz, ineficiente e inoportuna, que en términos generales, no se aplique al cumplimiento de los cometidos y de los fines esenciales del Estado…”. 
</t>
  </si>
  <si>
    <t>Las Subdirecciones Locales de Ciudad Bolívar y Puente Aranda, aún tienen casos para depuración de oficio y  no han remitido las carpetas para su remisión a la OAJ</t>
  </si>
  <si>
    <t xml:space="preserve">Mesa de trabajo </t>
  </si>
  <si>
    <t>Realizar una mesa de trabajo entre las áreas involucradas</t>
  </si>
  <si>
    <t>De los 35 expedientes de gestión de cartera revisados en las Subdirecciones Locales de Chapinero, Santa fe - Candelaria y Rafael Uribe Uribe, en 29 de ellos, equivalente al 83%, no se encontraron las actas de compromiso establecidas en el procedimiento para la prestación del servicio social en la SDIS, código PCD-PS_PS-560, incumpliendo el procedimiento de Gestión de Cartera de los proyectos sociales, código PCD-GJ-003, versión 0, oficializado con Circular nro. 036 - 20/12/2016, el cual establece en el punto de control nro. 4 del flujograma, lo siguiente: “En caso de determinar que el acta de compromiso no se encuentre o no esté debidamente diligenciado sin la firma del participante o ilegible en su contenido no se puede iniciar el procedimiento de gestión de cartera…”.</t>
  </si>
  <si>
    <t>El acta de ingreso al servicio no se encuentra en las historias sociales del servicio Apoyos Económicos de las auditadas.</t>
  </si>
  <si>
    <t xml:space="preserve">Incluir las actas de ingreso y/o acuerdos de corresponsablidad en los activos de información del porcedimiento de gestióin de cartera para que quede digitalizado y disponible </t>
  </si>
  <si>
    <t>No. De SLIS con Actas de compromiso de ingreso al servicio digitalizadas / Total SLIS</t>
  </si>
  <si>
    <t>16 SLIS con las  Actas de ingreso digitalizadas del servicio Apoyos Económicos.</t>
  </si>
  <si>
    <t xml:space="preserve">Jefe de Oficina Asesora Jurídica
</t>
  </si>
  <si>
    <t>Subdirector Local de Integración Social.</t>
  </si>
  <si>
    <t xml:space="preserve">No se contaba con el formato controlado con los criterios establecidos en la Resolución 825 de 2018. </t>
  </si>
  <si>
    <t xml:space="preserve">Diligenciar el acta de compromiso aprobada mediante Memo Int. 46318 – 23/08/2018 a la totalidad de personas que reciben el apoyo de complementación alimentaria de la estrategia de inclusión comunitaria </t>
  </si>
  <si>
    <t>No de actas de compromiso diligenciadas / Total de actas de compromiso por diligenciar programadas</t>
  </si>
  <si>
    <t>Actas de compromiso suscritas</t>
  </si>
  <si>
    <t>Dirección territorial
Subdirecciones locales</t>
  </si>
  <si>
    <t xml:space="preserve">De la visita realizada a la Subdirección de Contratación, se observó que la SDIS realiza invitaciones a través de SECOP I y SECOP II a los entes de control, veedurías ciudadanas, a las asociaciones cívicas, comunitarias, de profesionales, benéficas o de utilidad común, para que realicen control social en la gestión contractual; sin embargo, no se evidenció participación de veedurías ciudadanas, ni tampoco mecanismos para promover la participación de los ciudadanos diferentes a SECOP, lo que podría ocasionar incumplimientos al artículo 66 de la Ley 80 de 1993, ... (ver Informe Final de Auditoria) </t>
  </si>
  <si>
    <t xml:space="preserve">No respuesta de asistencia por parte de los Veedores Ciudadanos a las invitaciones que emite la entidad via correo electrónico y en los procesos para que se preste el ejercicio de control social  en los procesos que adelantó la entidad. </t>
  </si>
  <si>
    <t>Documento actualizado y oficilizado</t>
  </si>
  <si>
    <t>de la documentación revisada, ajustada y oficializada</t>
  </si>
  <si>
    <t>Se evidenció en el ejercicio auditor que la metodología de participación ciudadana: Integración en acción, aprobada mediante Memo Int 60332 – 20/11/2017, no cuenta con tiempos establecidos para el desarrollo de la misma. Lo anterior dilata en el tiempo la elaboración de las mesas temáticas con la ejecución de diálogos y así mismo la rendición de cuentas de estos espacios. Lo cual podría afectar la continuidad del procedimiento y la confianza de la ciudadanía en la institucionalidad, como se pudo evidenciar en los ejercicios de participación en acción desarrollados en la Localidad de Antonio Nariño.</t>
  </si>
  <si>
    <t>1. a. En la metodología documentada no se establecieron los tiempos para realizar los diálogos a partir de las mesas temáticas.
2. Se estaba implementando la metodologia como prueba piloto.</t>
  </si>
  <si>
    <t>* Revisar, ajustar y oficializar la metodología de integración en acción incluyendo los tiempos para realizar mesas temáticas y los diálogos ciudadanos.</t>
  </si>
  <si>
    <r>
      <t xml:space="preserve">Se verificó que en la página Web de la Secretaría Distrital de Integración Social, no está publicada la información relacionada con aspectos relevantes de la matriz de necesidades y posibilidades consolidada: todas las preguntas, retos, respuestas y desafíos, que muestren las actuaciones de las Instancias de participación. Lo anterior incumple con lo establecido en el procedimiento de participación ciudadana Código: PCD-DP-004 versión 0,aprobado mediante Circular No. 037 – 20/11/2017.; el cual establece en la actividad 6 del numeral 4.2 </t>
    </r>
    <r>
      <rPr>
        <i/>
        <sz val="10"/>
        <rFont val="Arial"/>
        <family val="2"/>
      </rPr>
      <t>“Dar respuesta a las preguntas pendientes y publicarlas o remitirlas por el medio informado al grupo de interés”</t>
    </r>
  </si>
  <si>
    <t>En la metodologia de Integración en acción no esta establecido el flujo para definir los insumos, tiempos y reportes para su publicación e la página</t>
  </si>
  <si>
    <t>de los de informes de aspectos relevantes programados a publicar en la gina web como resuldado de la aplicación de la metodologia de integración en acción.</t>
  </si>
  <si>
    <t>Publicar en la pagina web, la información de aspectos relevantes de los ejercicios de integración en acción: preguntas, retos, respuestasy desafios.</t>
  </si>
  <si>
    <t>Numero de informes en WEB / Numero de informes a publicar *100</t>
  </si>
  <si>
    <t xml:space="preserve"> Informes en WEB</t>
  </si>
  <si>
    <t>despacho y direccion territorial</t>
  </si>
  <si>
    <t>Auditoría de Desempeño – SDIS– Proyecto 1113 “Por una ciudad incluyente y sin barreras” metas 3 y 4 - CÓDIGO 079.</t>
  </si>
  <si>
    <t>Reprogramar la meta No. 4 revisando y redistribuyendo grupos etáreos de acuerdo a la demanda de cada servicio en concordancia con la Resolución 0825/2018</t>
  </si>
  <si>
    <t xml:space="preserve">Reprogramación de cupos </t>
  </si>
  <si>
    <t xml:space="preserve">Total  de cupos reprogramados por servicio  de la meta 4 durante el periodo </t>
  </si>
  <si>
    <t>Dirección Poblacional - Equipo Discapacidad</t>
  </si>
  <si>
    <t>Plan de acción de la SDIS con ajuste de la meta (redistribuciòn de cupos) incluido, y anexo técnico.</t>
  </si>
  <si>
    <t>La referente de planeación explica la reprogramación de la meta mediante la reasignación de cupos con base en el análisis de la demanda por grupos etareos. En próximo seguimiento se revisará avance en la ejecución de la meta 4, Proyecto 1113.</t>
  </si>
  <si>
    <t>Clara Milena Rodríguez Ruiz - 04/02/2019</t>
  </si>
  <si>
    <t>Diseñar e implementar un Formato de Apoyo a la Supervisión que dé cuenta de lo establecido en el anexo técnico con respecto a los ítems de Talento Humano, Instalaciones Locativas y lo relacionado con los aspectos técnicos en general.</t>
  </si>
  <si>
    <t>Formato de Seguimiento a Talento Humano, Instalaciones Locativas y aspectos técnicos en general.</t>
  </si>
  <si>
    <t>1 Formato de Apoyo a la Supervisión implementado</t>
  </si>
  <si>
    <t>La dependencia presenta formatos usados en modo piloto desde 2018, por parte del equipo de apoyo a la supervisión.</t>
  </si>
  <si>
    <t>Se generaron formatos que vienen siendo implementados desde 2018 en modo piloto, por parte del equipo de apoyo a la supervisión. Pendiente formalización de los formatos creados, en el Sistema de Gestión.</t>
  </si>
  <si>
    <t>Ajustar el anexo técnico frente a los requisitos exigidos para la contratación del talento humano.</t>
  </si>
  <si>
    <t>Anexo Técnico ajustado</t>
  </si>
  <si>
    <t>Anexo técnico donde se incluye ajuste en relación con la forma y tiempo requerido para la contratación de profesionales en Nutrición.</t>
  </si>
  <si>
    <t>El nuevo modelo de anexo técnico incluye la modificación prevista, de acuerdo con la formulación de la acción de mejora. Se realizará seguimiento a la implementación en el marco de los nuevos convenios suscritos, en aproximadamente tres (3) meses.</t>
  </si>
  <si>
    <t>Incorporar dentro del anexo técnico una cláusula que describa una sanción pecunaria si el contratista o asociado incumple de manera reiterada cualquiera de las obligaciones pactadas en el convenio o contrato.</t>
  </si>
  <si>
    <t>Sin evidencias de ejecución.</t>
  </si>
  <si>
    <t>Se generan recomendaciones para el desarrollo de la acción formulada.</t>
  </si>
  <si>
    <t>Incluir en los anexos técnicos, para futuros contratos y convenios, un ítem definiendo que cada asociado presente la relación de talento humano detallando los valores prestacionales en porcentaje y valor con relación al valor asignado al talento humano en la estructura de costos.</t>
  </si>
  <si>
    <t>Contratos o convenios con ítem incluido</t>
  </si>
  <si>
    <t xml:space="preserve"># Convenios o contratos celebrados por la SDIS con ítem incluido / # total de Convenios o contratos </t>
  </si>
  <si>
    <t>Anexos técnicos con la precisión de la obligación para el contratista de entregar informes detallados, incluyendo factor prestacional del talento humano, entre otros aspectos. Ver numerales 13.2.9 - Externo, 13.2.8 - Interno, y 18.3.3 -  Centros Avanzar.</t>
  </si>
  <si>
    <t>Los anexos técnicos para nuevas contrataciones incluyen la precisión de la obligación de entrega de informes detallados, incluyendo factor prestacional del talento humano, entre otros aspectos. Ver numerales 13.2.9 - Externo, 13.2.8 - Interno, y 18.3.3 -  Centros Avanzar. En próximo seguimiento se verificará implementación sobre informes presentados en el marco de los contratos o convenios suscritos.</t>
  </si>
  <si>
    <t>Ajustar el anexo técnico eliminando la nota descrita en el apartado de Desembolsos - Procedimiento de Liquidación de cupos realmente utilizados</t>
  </si>
  <si>
    <t>Anexo Técnico ajustado en el ítem de Desembolsos</t>
  </si>
  <si>
    <t xml:space="preserve">Anexos Técnicos ajustados del servicio Centros Integrarte </t>
  </si>
  <si>
    <t xml:space="preserve">Anexo técnico en el cual fue excluída la nota en relación con el procedimiento para liquidar cupos utilizados. </t>
  </si>
  <si>
    <t>La dependencia da cuenta de la exclusión de la nota relacionada con la liquidación de cupos utilizados, explicando el efecto en la determinación de los costos. Con lo anterior, se subsana la ambigüedad en la interpretación de la fórmula.</t>
  </si>
  <si>
    <t>Incluir en los anexos técnicos, para futuros contratos y convenios, un ítem definiendo que cada asociado debe reportar la información financiera por centro de costos para cada convenio o contrato, el cual debe coincidir con la ejecución financiera del periodo.</t>
  </si>
  <si>
    <t>Anexo Técnico ajustado en el ítem de Obligaciones relacionadas con los informes</t>
  </si>
  <si>
    <t>Anexos técnicos con la precisión de la obligación para el contratista de entregar informes detallados por centro de costos por cada convenio o contrato. Esto, para las contrataciones de servicios Externo, Interno y Centros Avanzar.</t>
  </si>
  <si>
    <t>Los anexos técnicos para nuevas contrataciones incluyen la precisión de la obligación de entrega de informes detallados por centro de costos. Aplica para la contratación de servicios: Externo, Interno y Centros Avanzar. En próximo seguimiento se verificará implementación sobre informes presentados en el marco de los contratos o convenios suscritos.</t>
  </si>
  <si>
    <t>Diseñar e implementar un procedimiento de contratación para personas naturales que permita disminuir tiempos durante el proceso contractual.</t>
  </si>
  <si>
    <t xml:space="preserve">Procedimiento de contratación para personas naturales </t>
  </si>
  <si>
    <t>1 Procedimiento diseñado e implementado</t>
  </si>
  <si>
    <t xml:space="preserve">Se estableció en el seguimiento que en la segunda semana de marzo se revisará los avances o ajustes que lleve a cabo la Subdirección de Contratación en el diseño del procedimiento de contratación para personas naturales. 
</t>
  </si>
  <si>
    <t>1. Ajustar las obligaciones de los contratos de prestación de servicios, con especial énfasis en el aporte al cumplimiento directo de la meta por la cual fueron suscritos los mismos.</t>
  </si>
  <si>
    <t>Ajuste en formulación de estudios previos</t>
  </si>
  <si>
    <t>Estudios previos ajustados / estudios previos formulados*100</t>
  </si>
  <si>
    <t>3. Desarrollar en conjunto con la Alta Consejería de las TIC, una consultoría de Ethical Hacking y Pruebas de Penetración a los puntos sensibles de la infraestructura tecnológica de la SDIS.</t>
  </si>
  <si>
    <t>Informe de vulnerabilidades</t>
  </si>
  <si>
    <t>Un informe</t>
  </si>
  <si>
    <t>Correo del 3 de octubre de 2018  y documento jurídico (modificación contractual 1 Ctto 579 de 2018 Secretaría General de la Alcaldía Mayor de Bogotá D.C.) en donde la la Alta Consejería oficializa las pruebas de Ehical Hacking que se realizarían a tres Entidades del Distrito, entre ellas la SDIS.  
Correo del 27 de noviembre de 2018 en el cual la Alta Consejería para las TIC remitió los resultados de estas pruebas y el informe ejecutivo resultado de estas pruebas.</t>
  </si>
  <si>
    <t>Se pudo evidenciar el desarrollo y entrega del resultado de la Consultoría por parte de la Alta Consejería de las TIC. Teniendo en cuenta que la acción de mejora se encuentra dentro del plazo de ejecución y que la DADE dio indicación en cuanto a que a partir del  informe recibido se desarrollarán actividades puntuales para el fortalecimiento de la seguridad informática, en próximo seguimiento se solicitará revisar avance de estas actividades, con el fin de demostrar la utilidad y aplicabilidad del informe de la consultoría para la SDIS.</t>
  </si>
  <si>
    <t>Se verifica: Informe elaborado por la firma ADALID, titulado "Documento de Valoración Técnica de Seguridad Entidad Distrital Piloto C. La Subdireción de Investigación e Información - SII precisó que, en consideración de la reserva que debe mantenerse respecto al resultado del informe, este no puede ser entregado como soporte (por lo tanto, la revisión realizada durante el seguimiento fue tipo "paneo"). Con base en lo informado por la SII respecto a las actividades emprendidas por la Entidad para fortalecer la seguridad de la información a partir de los resultados del informe señalado, la OCI recomienda aportar como evidencia para la verificación de la acción de mejora por parte de la Contraloría de Bogotá D.C.: contrato del profesional vinculado para elaborar el diagnóstico y plan de trabajo para la Entidad, plan de continuidad del negocio, y demás soportes que den cuenta de la aplicabilidad que se está dando a la información obtenida mediante la ejecución de la acción de mejora formulada.</t>
  </si>
  <si>
    <t>Acción de mejora cumplida según su formulación.</t>
  </si>
  <si>
    <t>Clara Milena Rodríguez Ruiz - 12/03/2019</t>
  </si>
  <si>
    <t>10.2.11-3</t>
  </si>
  <si>
    <t xml:space="preserve">
Número de unidades operativas con concepto / Numero total de unidades*100</t>
  </si>
  <si>
    <t>incrementar gradualmente y semestralmente las unidades operativas con concepto sanitario</t>
  </si>
  <si>
    <t>10.2.12-1</t>
  </si>
  <si>
    <t>10.2.12-2</t>
  </si>
  <si>
    <t xml:space="preserve">10.2.13. En visita realizada a 12 comedores, se observó que: (Ver Anexo No. 2.)
• No tienen matriz de identificación de peligros, por lo cual se evidenciaron riesgos que no han sido valorados ni controlados, 
• No tienen mecanismos de comunicación interna.
• No desarrollan actividades de medicina preventiva, promoción y prevención.  
Lo anterior, podría generar riesgos en la seguridad y salud en el talento humano e incumplimientos de la Resolución 1111 de 2017 cuyo ámbito de aplicación se indica en el Art. 1 “…se aplica a los empleadores públicos y privados, a los trabajadores dependientes e independientes, a los contratantes de personal bajo modalidad de contrató civil, comercial o administrativo, a las organizaciones de economía solidaria y cooperativo, a las agremiaciones u asociaciones que afilian trabajadores independientes al Sistema de Seguridad Social Integral, las empresas de temporales, estudiantes afiliados al Sistema General de Riesgos Laborales y los trabajadores en misión; a las administradoras de riesgos laborales; a Nacional en lo que corresponde a su personal no uniformado y al personal civil de las fuerzas militares, quienes deben implementar los Estándares M Sistema de Gestión de Seguridad y Salud en el Trabajo en el marco del Sistema de Garantía de Calidad del Sistema General de Riesgos Laborales.”
</t>
  </si>
  <si>
    <t xml:space="preserve">1. Porque no se estaba dando seguimiento a los contratos de las unidades tercerizadas. 
2. En los contratos de las unidades tercerizadas no se estipulan los lineamientos de acuerdo a la normatividad legal vigente. 
3. Porque no hay un manual de contratación aprobado que indique cuales son las responsabilidades. 
4. Porque esta en proceso de aprobación. </t>
  </si>
  <si>
    <t xml:space="preserve">Diseñar los anexos técnicos en materia de Seguridad y Salud en el Trabajo. </t>
  </si>
  <si>
    <t xml:space="preserve">Documento Manual de contratistas aprobado y socializado con los  lineamientos en los contratos, sobre cumplimiento legal  de SST. </t>
  </si>
  <si>
    <t>1 Documento</t>
  </si>
  <si>
    <t>Manual de requisitos SST para contratistas socializado e implementado</t>
  </si>
  <si>
    <t>Oficina de Contratación</t>
  </si>
  <si>
    <t>10.2.3-1</t>
  </si>
  <si>
    <t>10.2.3. A través de la pregunta 5 de la encuesta de percepción aplicada se evidenció que, de los 134 encuestados que dieron respuesta a la pregunta, 40, correspondiente al 30%, (10 funcionarios, 14 contratistas y 16 de outsourcing), manifestaron no haber recibido inducción o reinducción al SG-SST entre enero y julio de 2018, lo que podría llevar al desconocimiento de las responsabilidades de los trabajadores frente al Subsistema. Lo anterior podría generar un incumplimiento a lo establecido en el ítem 1.2.2. del anexo de la Resolución 1111 de 2017 que cita “Todos los trabajadores, independientemente de su forma de vinculación y/o contratación y de manera previa al inicio de sus labores, reciben capacitación, inducción y reinducción...” .</t>
  </si>
  <si>
    <t>1. No se encuentran unificados los criterios de inducción para el inicio de labores en funcionarios de planta y contrato. 
2. No existe manual de contratistas
3. No hay Claridad de las responsabilidades frente al subsistema de seguridad y salud en el trabajo</t>
  </si>
  <si>
    <t>Aula virtual para la realización de la Inducción y reinducción, enfocada al personal de planta y contratistas de la SDIS. Sera dirigida por el personal de SG-SSt</t>
  </si>
  <si>
    <t>10.2.3-2</t>
  </si>
  <si>
    <t xml:space="preserve">Realizar el  conteo de funcionarios y contratistas que realizan los módulos (para medir efectividad de la acción anterior y cumplir normativamente. </t>
  </si>
  <si>
    <t>Numero de funcionarios con inducción - reinducción en el trimestre/ Numero total de funcionarios *100</t>
  </si>
  <si>
    <t xml:space="preserve">Gestores de talento humano </t>
  </si>
  <si>
    <t>10.2.4. En revisión documental de la información remitida por el Equipo de Seguridad y Salud en el Trabajo de la Subdirección de Gestión y Desarrollo del Talento Humano, se evidenció la matriz de requisitos legales en formato Excel “NORMOGRAMA SEG. Y SALUD EN EL TRABAJO – PARCIAL”, sin embargo, esta no contempla todas las normas vigentes aplicables, como por ejemplo la Resolución 1111 de 2017, lo que podría generar un posible incumplimiento al ítem 2.7.1. del anexo de la Resolución 1111 de 2017 que establece “La empresa define la matriz legal actualizada que contemple las normas del Sistema General de Riesgos Laborales aplicables a la empresa.”.</t>
  </si>
  <si>
    <t>1. Por incumplimiento del cronograma por parte de SST
2. Falta de priorización en las tareas. 
3. Falta de conocimiento de los procedimientos sobre el seguimiento a los requisitos legales</t>
  </si>
  <si>
    <t xml:space="preserve">Actualizar y publicar el normograma actualizado de acuerdo a lo establecido en el procedimiento. </t>
  </si>
  <si>
    <t xml:space="preserve">Normograma actualizado y publicado.
</t>
  </si>
  <si>
    <t>Matriz actualizada</t>
  </si>
  <si>
    <t>10.2.5-2</t>
  </si>
  <si>
    <t>10.2.6-1</t>
  </si>
  <si>
    <t>10.2.6. Se evidenció que la Entidad cuenta con Programas de Promoción y Prevención oficializados en el mapa de procesos institucional, sin embargo, en 32 de las unidades operativas visitadas, equivalente al 51%, no se encontraron registros de la aplicabilidad de los mismos, lo que puede generar riesgo en las condiciones de vida y problemas de salud relacionados con las actividades laborales. De las 32 unidades, 11 son tercerizadas (34%), de las cuales no se evidenciaron los programas ni su desarrollo. Lo que conllevaría al incumplimiento parcial del ítem 3.1.2. del anexo de la Resolución 1111 de 2017 el cual indica “Están definidas y se llevaron a cabo las actividades de medicina del trabajo, promoción y prevención, de conformidad con las prioridades que se identificaron en el diagnóstico de las condiciones de salud de los trabajadores y los peligros/riesgos de intervención prioritarios.”.  Ver Anexo No. 2.</t>
  </si>
  <si>
    <t xml:space="preserve">1. En los contratos de las unidades tercerizadas no se estipulan los lineamientos de acuerdo a la normatividad legal vigente.
2. Porque no hay un manual de contratación aprobado que indique cuales son las responsabilidades. 
3. Porque esta en proceso de aprobación.  
</t>
  </si>
  <si>
    <t xml:space="preserve">Documento Guía Manual de contratistas aprobado y socializado con los  lineamientos en los contratos, sobre cumplimiento legal  de SST. </t>
  </si>
  <si>
    <t>Manual de requisitos SST para contratistas</t>
  </si>
  <si>
    <t>10.2.6-2</t>
  </si>
  <si>
    <t>10.2.7. En la evaluación realizada por la Oficina de Control Interno al SG-SST en septiembre de 2017, se verificó que se encontraba en revisión el “MANUAL DE REQUISITOS SST PARA CONTRATISTAS SDIS”, no obstante, en revisión documental de la información remitida por el Equipo de Seguridad y Salud en el Trabajo de la Subdirección de Gestión y Desarrollo del Talento Humano, a la fecha continúa sin haber sido aprobado, lo que no garantiza que existan obligaciones contractuales generales relacionadas con el cumplimiento del Subsistema de Seguridad y Salud en el Trabajo. Lo que podría generar un posible incumplimiento del Artículo 8 de la Resolución 1111 de 2017 en donde define: “(…) documentar y mantener un procedimiento para la selección y contratación de proveedores y contratistas, que incluya todos los aspectos relacionados en el artículo 2.2.4.6.28 del Decreto 1072 de 2015 y los del Sistema de Gestión de Seguridad y Salud en el Trabajo (…). y al ítem 2.9.1. del anexo de la citada resolución que indica “La empresa estableció un procedimiento para la identificación y evaluación de las especificaciones en Seguridad y Salud en el trabajo, de las compras y adquisición de productos y servicios…”</t>
  </si>
  <si>
    <t xml:space="preserve">1. Porque no se dio continuidad al proceso 
2. Por la rotación del personal en el área de Seguridad y Salud en el Trabajo . 
</t>
  </si>
  <si>
    <t xml:space="preserve">Establecer las clausulas contractuales que permitan que la áreas que generan anexos técnicos, cuenten con el insumo para hacerlos incluyendo los requisitos normativos del subsistema en Seguridad y Salud en el trabajo los cuales deberán quedar consignados en los contratos y en el manual de requisitos SST para contratistas. 
</t>
  </si>
  <si>
    <t xml:space="preserve">Documento de divulgación aprobado y socializado para su cumplimiento. </t>
  </si>
  <si>
    <t>Manual de  requisitos SST para contratistas, aprobado y socializado.</t>
  </si>
  <si>
    <t xml:space="preserve">
Plantas físicas
Contratación 
Apoyo logístico
</t>
  </si>
  <si>
    <t xml:space="preserve">10.2.8. El equipo auditor realizó la revisión de pliegos de condiciones y anexos técnicos de los procesos publicados en el portal de contratación SECOP durante la vigencia 2018, cuyo objeto fueron:
• “AUNAR RECURSOS TÉCNICOS, FÍSICOS, ADMINISTRATIVOS Y ECONÓMICOS ENTRE LAS PARTES, PARA GARANTIZAR LA EDUCACIÓN INICIAL EN EL MARCO DE LA ATENCIÓN INTEGRAL DE LAS NIÑAS Y NIÑOS EN PRIMERA INFANCIA, UBICADOS EN LOS BARRIOS ADSCRITOS A LAS LOCALIDADES DEL DISTRITO CAPITAL A TRAVÉS DE LA PUESTA EN FUNCIONAMIENTOS DE UN JARDÍN INFANTIL”, proceso SDIS-DCT092-006-2018.
• “BRINDAR CUIDADO INTEGRAL Y PROTECCIÓN EN EL ÁMBITO INSTITUCIONAL A PERSONAS MAYORES (DE 60 AÑOS O MAS) MODALIDAD SEVERA QUE SE ENCUENTREN EN SITUACIÓN DE VULNERABILIDAD SOCIAL, EN EL MARCO DE LA IMPLEMENTACIÓN EFECTIVA DE LA POLÍTICA PÚBLICA SOCIAL PARA EL ENVEJECIMIENTO Y LA VEJEZ EN EL DISTRITO CAPITAL 2010-2025.”, proceso SDIS-DCT-092-012-2018.
• “PRESTAR EL SERVICIO DE ATENCIÓN ALIMENTARIA EN LOS COMEDORES EN CUMPLIMIENTO DEL PROYECTO 1098 “BOGOTÁ TE NUTRE” A FIN DE 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 proceso SDIS-DCT092-015-2018.
No se evidencian criterios para la evaluación y selección que garanticen que tengan documentado e implementado el Sistema de Seguridad y Salud en el Trabajo. Lo que generaría un posible incumplimiento al ítem 2.10.1. del anexo de la Resolución 1111 de 2017 que cita “La empresa incluye los aspectos de seguridad y salud en el trabajo en la evaluación y selección de proveedores y contratistas.”
</t>
  </si>
  <si>
    <t xml:space="preserve">1. No hay lineamientos dentros de los contratos en cuanto a SST.
2. Porque no se cuenta con un manual de contratación aprobado, que contenga los lineamientos SST.
. 
3. Porque no se dio continuidad al proceso de la elaboración del manual.
4. Por la rotación del personal en el área. </t>
  </si>
  <si>
    <t xml:space="preserve">Numero de contratos con cumplimiento de las clausulas/ Numero total de contratos aprobados en el periodo* 100 </t>
  </si>
  <si>
    <t xml:space="preserve">
Lineamiento de seguridad y salud en el trabajo referenciados como un ítem de cumplimiento en los contratos de los tercerizados</t>
  </si>
  <si>
    <r>
      <t>10.3.3. Durante la verificación documental, se observó que el 80% de los colaboradores de la SDIS son contratistas, de los cuales no se evidenció registro de los resultados de las evaluaciones ocupacionales. Así mismo, no se evidencian evaluaciones médicas periódicas ni de retiro. Vale aclarar que a los posibles contratistas se les exige el certificado ocupacional como requisito para la firma de un nuevo contrato, pero la información contenida en los certificados no es evaluada ni procesada para el diseño, implementación y mejoramiento del SG-SST. Lo anterior incumple con lo establecido en el ítem 3.1.1. del anexo de la Resolución 1111 de 2017 que reza “</t>
    </r>
    <r>
      <rPr>
        <i/>
        <sz val="10"/>
        <rFont val="Arial"/>
        <family val="2"/>
      </rPr>
      <t xml:space="preserve">Hay como mínimo la siguiente información actualizada de todos los trabajadores, del último año: (…) la evaluación y análisis de las estadísticas sobre la salud de los trabajadores tanto de origen laboral como común, y los resultados de las evaluaciones médicas ocupacionales.”, </t>
    </r>
    <r>
      <rPr>
        <sz val="10"/>
        <rFont val="Arial"/>
        <family val="2"/>
      </rPr>
      <t xml:space="preserve">Artículos 2.2.4.6.13 que define “(…) </t>
    </r>
    <r>
      <rPr>
        <i/>
        <sz val="10"/>
        <rFont val="Arial"/>
        <family val="2"/>
      </rPr>
      <t>1. Los resultados de los perfiles epidemiológicos de salud de los trabajadores, así como los conceptos de los exámenes de ingreso, periódicos y de retiro de los trabajadores, en caso que no cuente con los servicios de médico especialista en áreas afines a la seguridad y salud en el trabajo</t>
    </r>
    <r>
      <rPr>
        <sz val="10"/>
        <rFont val="Arial"/>
        <family val="2"/>
      </rPr>
      <t>;..”, el Parágrafo 3 del Artículo 2.2.4.6.24 Medidas de prevención y control</t>
    </r>
    <r>
      <rPr>
        <b/>
        <i/>
        <sz val="10"/>
        <rFont val="Arial"/>
        <family val="2"/>
      </rPr>
      <t xml:space="preserve"> </t>
    </r>
    <r>
      <rPr>
        <sz val="10"/>
        <rFont val="Arial"/>
        <family val="2"/>
      </rPr>
      <t>del Decreto 1072 de 2015,</t>
    </r>
    <r>
      <rPr>
        <sz val="10"/>
        <color indexed="8"/>
        <rFont val="Arial"/>
        <family val="2"/>
      </rPr>
      <t xml:space="preserve"> “…</t>
    </r>
    <r>
      <rPr>
        <i/>
        <sz val="10"/>
        <rFont val="Arial"/>
        <family val="2"/>
      </rPr>
      <t xml:space="preserve">El empleador debe desarrollar acciones de vigilancia de la salud de los trabajadores mediante las evaluaciones médicas de ingreso, periódicas, retiro y los programas de vigilancia epidemiológica, con el propósito de identificar precozmente efectos hacia la salud derivados de los ambientes de trabajo y evaluar la eficacia de las medidas de prevención y control;..” </t>
    </r>
    <r>
      <rPr>
        <sz val="10"/>
        <rFont val="Arial"/>
        <family val="2"/>
      </rPr>
      <t>y</t>
    </r>
    <r>
      <rPr>
        <i/>
        <sz val="10"/>
        <rFont val="Arial"/>
        <family val="2"/>
      </rPr>
      <t xml:space="preserve"> </t>
    </r>
    <r>
      <rPr>
        <sz val="10"/>
        <rFont val="Arial"/>
        <family val="2"/>
      </rPr>
      <t>los</t>
    </r>
    <r>
      <rPr>
        <i/>
        <sz val="10"/>
        <rFont val="Arial"/>
        <family val="2"/>
      </rPr>
      <t xml:space="preserve"> </t>
    </r>
    <r>
      <rPr>
        <sz val="10"/>
        <rFont val="Arial"/>
        <family val="2"/>
      </rPr>
      <t>Artículos 18 del Decreto 723 de 2013 y 2.2.4.2.2.18. Decreto 1072, los cuales definen “…</t>
    </r>
    <r>
      <rPr>
        <i/>
        <sz val="10"/>
        <rFont val="Arial"/>
        <family val="2"/>
      </rPr>
      <t>En virtud de lo establecido en el parágrafo 3° del artículo 2° de la Ley 1562 de 2012, la entidad o institución contratante deberá establecer las medidas para que los contratistas sean incluidos en sus Sistemas de Vigilancia Epidemiológica, para lo cual podrán tener en cuenta los términos de duración de los respectivos contratos. El costo de los exámenes periódicos será asumido por el contratante…”.</t>
    </r>
  </si>
  <si>
    <t xml:space="preserve">1. No se remitió información de evaluaciones ocupacionales de los contratistas
2. El subsistema de seguridad y salud en el trabajo no solicitó la información
3. El recurso humano y económico no es suficiente para dar revisión a la documentación de los  contratistas. </t>
  </si>
  <si>
    <t>1 procedimiento</t>
  </si>
  <si>
    <t>Diseñar, aprobar e implementar el procedimiento para el manejo de las actividades correspondiente a medicina preventiva y del trabajo con los contratistas dela SDIS</t>
  </si>
  <si>
    <t>10.3.6. Con respecto a la implementación de las acciones preventivas definidas en las matrices de peligros, se observó que en 26 unidades operativas no se presentan evidencias de las intervenciones y controles efectivos para los riesgos clasificados como “no aceptables”; incumpliendo con lo establecido en los ítems 4.1.1 y 4.1.2. del anexo de la Resolución 1111 de 2017 que definen “…Identificar con base en la valoración de los riesgos aquellos que son prioritarios.”. y “…en caso que se encuentren valoraciones no tolerables, verificar la implementación de las acciones de intervención y control de forma inmediata para continuar con la tarea.”.</t>
  </si>
  <si>
    <t xml:space="preserve">1, Las Áreas encargadas de implementar las medidas, establece una prioridad diferente para el desarrollo de los controles a implementar. </t>
  </si>
  <si>
    <t xml:space="preserve"> Enlazar las actividades realizadas desde SST con el SAT (subdirección ICI), de esta manera verificar las alertas reportadas por otras dependencias e ingresar las actividades realizadas por el subsistema   y dar seguimiento a las medidas de control. </t>
  </si>
  <si>
    <t>Numero de controles realizados/Numero total de controles reportados*100 
Seguimiento Mensual</t>
  </si>
  <si>
    <t xml:space="preserve"> Alertas generadas, desde el sistema SAT, Para Realizar los respectivos seguimientos y así tener intervenciones al día.</t>
  </si>
  <si>
    <t>Subdirección Administrativa y Financiera.</t>
  </si>
  <si>
    <t>10.3.10-4</t>
  </si>
  <si>
    <t xml:space="preserve">
En la revisión realizada a las PQRS seleccionadas en la muestra definida, se encontró que:
1. Términos de respuestas PQRS
para el primer semestre de 2018 se evidenció que dos (2) PQRS de la muestra seleccionada se contestaron fuera de términos, así mismo, se identificó que la Entidad para el semestre en mención reporto un total de ciento dieciséis (116) PQRS fuera de términos a la Oficina de Asuntos Disciplinarios, lo que equivale al 1.5% de la totalidad de PQRS recepcionados.
2. Coherencia de la respuestas de las PQRS
para el primer semestre de 2018 se evidenció que tres (3) PQRS de la muestra seleccionada no respondieron de manera coherente de acuerdo a lo solicitado por el peticionario, como es el caso del PQRS número: 668812018 que:
La PQRS es una queja por mal trato y la respuesta va encaminada a solucionar un tema de apoyos económicos tipo C.
Nota: Uno de los PQRS no surtió todo el trámite, por consiguiente se tabuló sobre 67 encuestas.
Lo anterior incumple lo definido en el procedimiento para el Trámite de Requerimientos de la Ciudadanía en la SDIS versión 7 código PCD-DSS-002 con fecha 10/10/2017 que establece “Coherencia: atributo de calidad en la respuesta que hace referencia a la concordancia entre el asunto del requerimiento ciudadano y el contenido de la respuesta brinda por la Entidad” y el artículo 14 de la ley 1755 de 2015 el cual establece que “Términos para resolver las distintas modalidades de peticiones. Salvo norma legal especial y so pena de sanción disciplinaria, toda petición deberá resolverse dentro de los quince (15) días siguientes a su recepción. Estará sometida a término especial la resolución de las siguientes peticiones”.
</t>
  </si>
  <si>
    <t xml:space="preserve">Debilidad en la gestión, proyección y envío de las respuestas a PQRS, en los términos establecidos.
</t>
  </si>
  <si>
    <t>Establecer como mecanismo de seguimiento la Matriz Seguimiento a Derechos de Petición para las respuestas a las PQRS de la Subdirección para la Vejez</t>
  </si>
  <si>
    <t>(Número de PQRS con respuesta dentro de términos) / (el Número total de PQRS pendientes de respuesta)  * 100</t>
  </si>
  <si>
    <t>Responder dentro de los términos al 100% de las PQRS.</t>
  </si>
  <si>
    <t>Subdirector para la Vejez</t>
  </si>
  <si>
    <t xml:space="preserve">Matriz Seguimiento a Derechos de Petición para las respuestas a las PQRS de la Subdirección para la Vejez de los meses de enero a abril de 2019. Relación de cantidad de Dp y PQRS recibidas   </t>
  </si>
  <si>
    <t>Se verificó las evidencias presentadas (bases de datos) sobre la respuesta oportuna a las PQRS recibidas desde enero a abril de 2019. Sin embargo, las matrices no permiten establecer el cumplimiento de los terminos de ley y por lo tanto no es posible evidenciar avance en la acción. 
Yira Bolaños-Carlos Serrano</t>
  </si>
  <si>
    <t xml:space="preserve">En la revisión documental de las actividades realizadas por el Defensor del Ciudadano en el primer semestre de la vigencia 2018, se evidenciaron:
1.  Diferencias en el dato de las peticiones recibidas, teniendo como referente el inventario entregado a este equipo auditor Vs el informe de gestión presentado por la Defensora de la Ciudadanía que estuvo ejerciendo este rol para el periodo.
2. Diecisiete (17) peticiones que no fueron contestadas dentro de los términos legales.
Lo anterior incumple lo establecido en el procedimiento Para el Trámite de Requerimientos de la Ciudadanía en la SDIS versión 7 código PCD-DSS-002 con fecha 10/10/2017 y el artículo 14 de la ley 1755 de 2015 el cual establece que “Términos para resolver las distintas modalidades de peticiones. Salvo norma legal especial y so pena de sanción disciplinaria, toda petición deberá resolverse dentro de los quince (15) días siguientes a su recepción. Estará sometida a término especial la resolución de las siguientes peticiones”
</t>
  </si>
  <si>
    <t xml:space="preserve">
 Falta de planeación y organización en el trámite  y proyección oportuna de respuestas a las peticiones ciudadanas.
</t>
  </si>
  <si>
    <t xml:space="preserve">*Unificar las peticiones de competencia del defensor de la ciudadanía en una base de datos Excel que contenga la totalidad de los requerimientos atendidos para ser cargados y tramitados a través del Sistema Distrital de Quejas y Soluciones-Bogotá te escucha.  </t>
  </si>
  <si>
    <r>
      <t xml:space="preserve">
</t>
    </r>
    <r>
      <rPr>
        <sz val="10"/>
        <color theme="5"/>
        <rFont val="Arial"/>
        <family val="2"/>
      </rPr>
      <t xml:space="preserve">. </t>
    </r>
    <r>
      <rPr>
        <sz val="10"/>
        <rFont val="Arial"/>
        <family val="2"/>
      </rPr>
      <t xml:space="preserve">
#de peticiones cargadas y tramitadas por el  defensor de la ciudadanía/#peticiones registradas en la base de datos Excel. 
</t>
    </r>
  </si>
  <si>
    <t xml:space="preserve">Base de datos Excel actualizada con los requerimientos recibidos por el defensor de la ciudadanía.  </t>
  </si>
  <si>
    <t>10.3.4-1</t>
  </si>
  <si>
    <t>10.3.4-2</t>
  </si>
  <si>
    <t xml:space="preserve">En las visitas realizadas a los once (11) puntos SIAC, se observó que nueve (9) de estos no cumplen con el lineamiento Apertura de Buzón de Sugerencias de la Entidad Versión 1- Cód. L-DS-SDQS-01, con fecha 23/12/2015  (documento vigente dentro del alcance de la presente auditoría), como se describe a continuación:
• SLIS de Suba: Formatos de apertura Buzón de Sugerencias incompletos.
• SLIS de San Cristóbal: Formatos de apertura Buzón de Sugerencias incompletos.
• SLIS de Puente Aranda: Formatos de apertura Buzón de Sugerencias incompletos.
• SLIS de Mártires: Formatos de apertura Buzón de Sugerencias incompletos.
• SLIS de Usme y Sumapaz: Formatos de apertura Buzón de Sugerencias incompletos.
• SLIS de Teusaquillo: Formatos de apertura Buzón de Sugerencias incompletos.
• CDC Porvenir: Formatos de apertura Buzón de Sugerencias incompletos.
• Subdirección de Identificación y Caracterización: Formatos de apertura Buzón de Sugerencias incompletos
Lo anterior incumple con lo establecido al numeral 10 del lineamiento Apertura de Buzón de Sugerencias de la Entidad, Versión 1- Cód. L-DS-SDQS-01, con fecha 23/12/2015 (documento vigente dentro del alcance de la presente auditoría), el cual establece que “Cada vez que se realice la apertura del buzón de sugerencias se registrará, en el formato control de apertura a buzón de sugerencias”
</t>
  </si>
  <si>
    <t>No se cuenta con puntos de control para hacer seguimiento a la apertura de buzón de sugerencias.</t>
  </si>
  <si>
    <t xml:space="preserve">Definir puntos de control para hacer seguimiento a la apertura del buzón de sugerencias. </t>
  </si>
  <si>
    <t>#Seguimientos realizados a la apertura del buzón de sugerencias/#Seguimientos programados a la apertura del buzón de sugerencias.</t>
  </si>
  <si>
    <t xml:space="preserve"> Seguimiento y control a la apertura de buzón de sugerencias.  </t>
  </si>
  <si>
    <t>10.3.9-1</t>
  </si>
  <si>
    <r>
      <rPr>
        <b/>
        <sz val="10"/>
        <rFont val="Arial"/>
        <family val="2"/>
      </rPr>
      <t>Preguntas 1 y 3.</t>
    </r>
    <r>
      <rPr>
        <sz val="10"/>
        <rFont val="Arial"/>
        <family val="2"/>
      </rPr>
      <t xml:space="preserve"> Cambio  de la figura del defensor de la ciudadanía y  falta de divulgación oportuna de su remplazo. </t>
    </r>
  </si>
  <si>
    <t xml:space="preserve">Diseñar e implementar una campaña publicitaria  para socializar  la figura del defensor/a  y sus funciones.  </t>
  </si>
  <si>
    <t>campaña publicitaria implementada/campaña publicitaria diseñada</t>
  </si>
  <si>
    <t>campaña publicitaria diseñada e implementada.</t>
  </si>
  <si>
    <t xml:space="preserve">Defensor del ciudadano y SIAC </t>
  </si>
  <si>
    <t>Gestión Contractual – Articulo 2 Decreto 371 de 2010- De los procesos de contratación en el Distrito Capital.</t>
  </si>
  <si>
    <t xml:space="preserve">Se observó en la Guía de Riesgos del formato análisis de riesgos previsibles de la contratación”- FOR-AD-005 versión 04, el cual es anexado a cada proceso contractual, se identifica que para la fase de planeación solo se establece como riesgo la inadecuada formulación y elaboración del PAA, sin considerar otros aspectos tales como deficiencias en la elaboración de los estudios previos, lo cual se evidenció en el desarrollo de la auditoría.
En los contratos que hicieron parte de la muestra a auditar, se identificó que los riesgos previsibles de la contratación no contaron con el respectivo monitoreo, esto se evidenció al no encontrar soportes del mismo en los documentos contractuales, lo cual no permite garantizar que los controles establecidos sean eficaces y eficientes en el diseño y en la operación, pues las circunstancias cambian rápidamente y los riesgos no son estáticos.
Así las cosas, la entidad tiene la obligación de monitorear constantemente los riesgos, tal como lo indica Colombia Compra Eficiente, en el Manual para la Identificación y Cobertura del Riesgo en los Procesos de Contratación, código M-ICR-01.
</t>
  </si>
  <si>
    <t xml:space="preserve">1. la Supervisión desconoce del monitoreo que se le debe realizar a las actividades de tratamiento de la matriz de riesgo previsibles. </t>
  </si>
  <si>
    <t xml:space="preserve">1.Socializar a los Supervisores de contrato la Guía de la Veeduría Distrital de Riesgos Previsibles para fomentar la aplicación de la misma y a su vez informar de la función que debe cumplir el Supervisor en monitorear las actividades de tratamiento que se establecen en cada uno de los riesgos previsibles de los procesos contractuales. 
</t>
  </si>
  <si>
    <t xml:space="preserve">socialización guía de veeduría y monitoreo de riesgos previsibles </t>
  </si>
  <si>
    <t xml:space="preserve">enviar dos flash informativos con el fin de fortalecer el tema de riesgos previsibles para procesos contractuales y el monitoreo que se le debe realizar a los mismo. </t>
  </si>
  <si>
    <t>10.2.1-1</t>
  </si>
  <si>
    <t>Frente a la planeación de los contratos suscritos en la modalidad de prestación de servicios y de apoyo a la gestión, la Entidad realizó el estudio previo conforme a los elementos indicados en el artículo 2.2.1.1.2.1.1. (Estudios y documentos previos) del Decreto 1082 de 2015, sin embargo, se observó una debilidad en la planeación, al momento de determinar los perfiles requeridos para los contratos que tienen por objeto realizar el apoyo a la supervisión.
Lo anterior, teniendo en cuenta lo dispuesto por el Decreto 1082 de 2015, artículo 2.2.1.2.1.4.9 “Contratos de prestación de servicios profesionales y de apoyo a la gestión, o para la ejecución de trabajos artísticos que solo pueden encomendarse a determinadas personas naturales”: 
“Las Entidades Estatales pueden contratar bajo la modalidad de contratación directa la prestación de servicios profesionales y de apoyo a la gestión con la persona natural o jurídica que esté en capacidad de ejecutar el objeto del contrato, siempre y cuando la Entidad Estatal verifique la idoneidad o experiencia requerida y relacionada con el área de que se trate”. (Subrayado fuera del texto). 
La determinación de la experiencia y calidades con que debe contar el profesional que ejerce apoyo a la supervisión, incidirá de manera directa en la labor de vigilancia sobre el cumplimiento del objeto del contrato, pues como se pudo evidenciar en el transcurso de la auditoría, la Entidad continúa presentando dificultades y debilidades en la labor de supervisión, situación que ha generado repetitivas observaciones por parte de los entes de control. 
Existen incidencias de carácter administrativo, disciplinario y fiscal identificadas por los entes de control, que se generan por no realizar una supervisión rigurosa sobre los recursos públicos que son ejecutados a través de cada contrato, situación que puede ser minimizada al contar con supervisores y apoyos a la supervisión que cuenten con la experiencia y conocimientos requeridos según el área y objeto de cada contrato. 
(Ver informe final)</t>
  </si>
  <si>
    <t xml:space="preserve">Falta de difusión  a las áreas técnicas  de las recomendaciones en cuanto a la determinación de los perfiles requeridos para los contratos que tienen por objeto realizar el apoyo a la supervisión de acuerdo a su necesidad 
</t>
  </si>
  <si>
    <t xml:space="preserve">1. Diseñar cartilla ABC de la Contratación Directa- Recurso Humano en la cual se establecerán las recomendaciones efectuadas al respecto
</t>
  </si>
  <si>
    <t xml:space="preserve">1. cartilla ABC
</t>
  </si>
  <si>
    <t>Lograr que las áreas técnicas apliquen las recomendaciones de la cartilla ABC frente a la Contratación Directa</t>
  </si>
  <si>
    <t>Con el fin de determinar, la carga de contratos de cada supervisor y el numero de apoyos a la supervisión y teniendo presente que los oficios de designación de apoyo a la supervisión deben ser remitidos a la Subdirección de Contratación,  se solicitó a esta área, la base de datos de los apoyos a la supervisión, sin embargo esta Subdirección a través de correo electrónico del 13 de septiembre de  2018, manifestó lo siguiente: “Buen día, se adiciona la columna Supervisor, no es posible determinar su cargo, tampoco se tiene una base de datos de apoyo a la supervisión debido a que eso depende de cada área supervisora”.
Dado lo anterior,  para establecer la manera de operar la asignación de los apoyos a la supervisión, el equipo auditor solicitó la información relacionada con este tema a todas las áreas de la SDIS, mediante correo electrónico enviado al Consejo Ampliado de la SDIS, el día 18 de septiembre en el que se remitió una matriz para ser diligenciada por las áreas, durante la ejecución de la auditoría solo se recibió  información de algunas áreas, que se relacionan en los cuadros presentados a continuación, (Se aclara que la Subdirección Local de Usme-Sumapaz remitió la información, sin embargo el archivo no pudo ser revisado por presentar un daño):
(Ver informe final)</t>
  </si>
  <si>
    <t xml:space="preserve">1. La herramienta que utiliza la Subdirección de Contratación no cuenta con el reporte de cantidad  apoyos a la supervisión con la que cuenta cada supervisor. </t>
  </si>
  <si>
    <r>
      <t xml:space="preserve">1.Gestionar la viabilidad en la herramienta que implemente la entidad de un  campo para que las áreas técnicas puedan diligenciar la información referente a los apoyos a la supervisión.
</t>
    </r>
    <r>
      <rPr>
        <sz val="10"/>
        <color indexed="10"/>
        <rFont val="Arial"/>
        <family val="2"/>
      </rPr>
      <t xml:space="preserve">
 </t>
    </r>
  </si>
  <si>
    <t xml:space="preserve">1. Evidencias de la gestión realizada 
</t>
  </si>
  <si>
    <t xml:space="preserve">Lograr la creación de un campo en la herramienta que aplique la entidad con el fin de contar con bases de datos actualizadas y con la información total de la ejecución contractual </t>
  </si>
  <si>
    <t xml:space="preserve">2. Si es viable y se crea el campo en la herramienta se socializará con las áreas y/o supervisores para que se implemente y a su ves recomendar sea allegado en el menor tiempo los memorandos de designación de apoyo a la Supervisión. 
</t>
  </si>
  <si>
    <t xml:space="preserve">2. Memorando o Flash informativo de socialización </t>
  </si>
  <si>
    <t>10.2.1-2</t>
  </si>
  <si>
    <t xml:space="preserve">2. Socializar la cartilla ABC de la contratación directa con las áreas técnicas y referentes contractuales. </t>
  </si>
  <si>
    <t>2. Correo de difusión</t>
  </si>
  <si>
    <t xml:space="preserve">Lograr dar a conocer las recomendaciones frente a la estructuración de procesos de Contratación Directa. </t>
  </si>
  <si>
    <t xml:space="preserve">De la revisión realizada al Convenio de Asociación 7768 de 2018, el equipo auditor evidenció en la etapa de planeación y ejecución lo siguiente:
(Ver informe final)
En la minuta del convenio no se evidenció la cláusula de supervisión, lo cual denota debilidades en los puntos de control, al igual no se observó otrosí donde se determine el funcionario para ejercer la supervisión. 
Para la verificación de los aportes realizados por el asociado se revisó el ofrecimiento hecho por la ESAL en la propuesta de servicios, conforme la estructura de costos, teniendo los siguientes valores: 
• Aporte mínimo grupo 2: $59.260.556 correspondientes a 10% del valor del convenio. 
• Aporte adicional: 65.551.000
• Total: $124.811.556
• Aporte mínimo grupo 5: $58.499.155 correspondiente a 10% del valor del convenio.
• Aporte adicional: $ 74.051.000
• Total: $ 132.500.155
De acuerdo con lo anterior, se realizó la verificación del informe financiero presentado por el asociado, el cuál fue aportado en los documentos del contrato, donde se tiene lo siguiente: (Ver informe final)
</t>
  </si>
  <si>
    <t xml:space="preserve">1. La Subdirección de Contratación se encontraba en el ajuste de la aplicación del procedimiento y sus formatos a implementar. 
</t>
  </si>
  <si>
    <r>
      <t xml:space="preserve">1.  Revisión y ajustes a los formatos del procedimiento de contratación con  entidades sin animo de lucro y de reconocida idoneidad si a ellos hubiese lugar. 
</t>
    </r>
    <r>
      <rPr>
        <sz val="10"/>
        <color indexed="10"/>
        <rFont val="Arial"/>
        <family val="2"/>
      </rPr>
      <t xml:space="preserve">
</t>
    </r>
  </si>
  <si>
    <t xml:space="preserve">1. formatos ajustados si a ello hubiese lugar
</t>
  </si>
  <si>
    <t xml:space="preserve">Lograr la implementación del Decreto 092 de 2017 en los procesos que adelante la entidad </t>
  </si>
  <si>
    <t xml:space="preserve">
2. Debilidades en el seguimiento de la ejecución financiera del contrato 
</t>
  </si>
  <si>
    <t xml:space="preserve">2. Socializar la cartilla ABC de la Supervisión.
</t>
  </si>
  <si>
    <t>lograr  fortalecer el tema de Supervisión de la ejecución de los Decretos 092 de 2017,</t>
  </si>
  <si>
    <t>10.2.13-1</t>
  </si>
  <si>
    <t xml:space="preserve">Se evidenció en los estudios previos de los contratos de prestación de servicios N° 7780, 7872, 7863 y 7869 de 2017 y 183, 227, 176, 178 223 y 274 de 2018 que, dentro de las obligaciones específicas, se establece que el contratista debe “realizar la supervisión de los contratos y proyectos que le sean asignados”. 
Por otra parte, el alcance del objeto establecido en los estudios previos señala que el contratista debe realizar todas las funciones establecidas en el artículo 13 del Decreto 607 de 2007, actividades que son propias del subdirector y el personal de carrera administrativa, tal como lo es “Coordinar la contratación, supervisión y evaluación de los diseños y estudios técnicos necesarios para la ejecución de los proyectos de construcción, ampliación, adecuación, reparación o mantenimiento correctivo de las obras físicas requeridas por la Secretaría.” 
Lo expuesto anteriormente podría contravenir lo dispuesto en el artículo 83 de la ley 1474 de 2011, que en lo pertinente dice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(Subrayado fuera de texto).
</t>
  </si>
  <si>
    <t xml:space="preserve">1. La Contratación de estos procesos se amparo bajo la normativa del concepto 29151 del 10 de octubre del 2011
</t>
  </si>
  <si>
    <t xml:space="preserve">1. Diseñar cartilla ABC de la Contratación Directa- Recurso Humano en la cual se establecerán las recomendaciones efectuadas al respecto
</t>
  </si>
  <si>
    <t>10.2.13-2</t>
  </si>
  <si>
    <t xml:space="preserve">
Falta de difusión  a las áreas técnicas  de las recomendaciones en cuanto a la determinación de los perfiles requeridos para los contratos que tienen por objeto realizar el apoyo a la supervisión de acuerdo a su necesidad 
</t>
  </si>
  <si>
    <t xml:space="preserve">2. Socializar la cartilla ABC de la contratación directa con las áreas técnicas y referentes contractuales. 
</t>
  </si>
  <si>
    <t>10.2.2-1</t>
  </si>
  <si>
    <t xml:space="preserve">El análisis de los estudios previos de los contratos de prestación de servicios revisados, permitió evidenciar que el perfil profesional requerido para realizar el apoyo a la supervisión es amplio “Características de la idoneidad y o experiencia con quien se quiere contratar”, las siguientes profesiones: “Enfermería, medicina, psicología, psicopedagogía, nutrición, ingeniería de alimentos, ingeniería ambiental, administración y gestión ambiental, terapia ocupacional, trabajo social, ingeniería civil, arquitectura”, lo que impide observar la especialidad que se requiere, sin que se vea reflejado en la descripción de la necesidad, situación que puede generar riesgo para la Entidad.
Como ejemplo de lo anterior se citan los siguientes contratos: 3896, 4028, 4125, 4135, 4144, 4143, 4120 y 4026 de 2018.
</t>
  </si>
  <si>
    <t xml:space="preserve">Falta de difusión  a las áreas técnicas  de las recomendaciones en cuanto a los perfiles que se adelantan en los procesos de contratación.
</t>
  </si>
  <si>
    <t>10.2.2-2</t>
  </si>
  <si>
    <t xml:space="preserve">En la revisión del estudio previo del contrato de prestación de servicios 1104 de 2018, se observó que el contratista que suscribe el contrato es el mismo que elabora el estudio previo, lo cual podría desconocer el principio de planeación que señala que: “Los contratos del Estado deben siempre corresponder a negocios debidamente diseñados, pensados, conforme a las necesidades y prioridades que demanda el interés público; en otras palabras, el ordenamiento jurídico busca que el contrato estatal no sea el producto de la improvisación ni de la mediocridad.” , y el principio de igualdad que “implica, entre otros aspectos, que las reglas deben ser generales e impersonales en el pliego de condiciones”. </t>
  </si>
  <si>
    <t xml:space="preserve">1. Error involuntario y fallas en la revisión de los procesos al nivel de las área que participan en todo el proceso. </t>
  </si>
  <si>
    <r>
      <t xml:space="preserve">1. Diseñar cartilla ABC de la Contratación Directa- Recurso Humano en la cual se establecerán las recomendaciones efectuadas al respecto
</t>
    </r>
    <r>
      <rPr>
        <sz val="10"/>
        <color indexed="10"/>
        <rFont val="Arial"/>
        <family val="2"/>
      </rPr>
      <t xml:space="preserve">
</t>
    </r>
  </si>
  <si>
    <t>10.2.4-1</t>
  </si>
  <si>
    <t xml:space="preserve">En los estudios previos de los contratos de prestación de servicios ítem obligaciones específicas, se observó que se establece para los contratistas la obligación de participar en capacitaciones, situación evidenciada en los contratos N°8378, 7852, 7860, 7854, 7581, 7858 de 2017 y 4605, 4682, 3079, 3046, 3222, 3074, 3040 de 2018.
En consideración a lo anterior, es importante recordar que las personas vinculadas mediante contrato de prestación de servicios no son servidores públicos sino particulares contratistas, que no pueden ser considerados como empleados públicos ni trabajadores oficiales y su relación contractual está regulada por las disposiciones contenidas en la Ley 80 de 1993 y las disposiciones que la modifican o adicionan. 
Las personas vinculadas mediante contrato de prestación de servicios, dado que no tienen la calidad de servidores públicos, no son beneficiarios de programas de capacitación o de educación formal. 
</t>
  </si>
  <si>
    <t xml:space="preserve">1. Falta de difusión a las áreas técnicas en los verbos que deben o no utilizar para la creación de las obligaciones especificas de los estudios previos. </t>
  </si>
  <si>
    <t>10.2.4-2</t>
  </si>
  <si>
    <t>De la revisión a los informes de ejecución y supervisión de los contratos, se observaron debilidades en la labor de supervisión, como ejemplo se citan los siguientes casos: (Ver informe final)</t>
  </si>
  <si>
    <t xml:space="preserve">
debilidades en la función del supervisión debido a la delegación de personal no adecuado para hacer seguimiento a los contratos. </t>
  </si>
  <si>
    <r>
      <t xml:space="preserve">1. Diseñar cartilla ABC de la Supervisión en la cual se establecerán las recomendaciones efectuadas al respecto
</t>
    </r>
    <r>
      <rPr>
        <sz val="10"/>
        <color indexed="10"/>
        <rFont val="Arial"/>
        <family val="2"/>
      </rPr>
      <t xml:space="preserve">
</t>
    </r>
  </si>
  <si>
    <t>Lograr fortalecer la función de Supervisión para los contratos que adelante la entidad</t>
  </si>
  <si>
    <t>En la revisión de los informes de ejecución y supervisión de los contratos de prestación de servicios, se observó que no se publicaron algunos informes en el ítem de transparencia – contratación de la web de la SDIS, lo cual podría generar un riesgo de falta de acceso a la información pública- Ley 1712 de 2014 e incumplimiento del deber legal de realizar la publicación de los documentos del contrato establecido. Lo anterior se puede evidenciar en los siguientes contratos: 
(Ver informe final)</t>
  </si>
  <si>
    <t xml:space="preserve">1. Fallas en la interfaz que se realiza de la herramienta IOPS al link Ley de Transparencia. </t>
  </si>
  <si>
    <t xml:space="preserve">1. Taller interactivo con los Supervisores para fortalecer la funcionalidad transaccional que brinda la Plataforma SECOP II, en la cual los Contratista y Supervisores serán responsables de subir la información de la ejecución contractual de los contratos a su cargo en la misma. 
</t>
  </si>
  <si>
    <t xml:space="preserve">1. Taller interactivo
</t>
  </si>
  <si>
    <t>Lograr que se implemente la plataforma SECOP 2 de acuerdo a su funcionalidad y evidenciar en la Ley de transparencia la información veraz de la ejecución de los contratos que adelante la entidad</t>
  </si>
  <si>
    <t xml:space="preserve">2. Solicitar al líder de la manejo de la información en la Ley de Transparencia  reemplazar el link de la herramienta Iops por el link del SECOP 2. 
</t>
  </si>
  <si>
    <t>2. Actualización del link Ley de Transparencia</t>
  </si>
  <si>
    <t xml:space="preserve">Lograr que se vincule el link del secop en el link de transparencia y así obtener información en línea de la ejecución contractual </t>
  </si>
  <si>
    <t xml:space="preserve">De la revisión realizada al convenio 4792 de 2018, se identificó que en SECOP II, no se encuentra cargada la minuta del convenio, sino que en su lugar se encuentra una versión borrador en Word, con el nombre “Clausulado externo grupo 5”, sin numero de convenio ni fecha de suscripción, como se evidencia a continuación:
 (ver informe final)
Además, no se encontraron publicadas las aprobaciones de las pólizas de los convenios 4791, 4792 y 4793 en SECOP II, lo cual evidencia debilidades en la aplicación del punto de control “31. Las pólizas deben ser allegadas dentro de los términos establecidos”, y en la verificación del cumplimiento del activo de información “33. Documento de aprobación y publicación el SECOP II”, del Procedimiento Contratación con Entidades Privadas sin ánimo de lucro y de reconocida idoneidad Código: PCD-AD-005.
Lo expuesto anteriormente podría incumplir el artículo 19 del Decreto 1510 de 2013 “Publicidad en el Secop. La Entidad Estatal está obligada a publicar en el Secop los Documentos del Proceso y los actos administrativos del Proceso de Contratación, dentro de los tres (3) días siguientes a su expedición…” 
</t>
  </si>
  <si>
    <t xml:space="preserve">1. La entidad se encontraba en la implementación de La Plataforma SECOP 2 y se generaron diversos errores en el cargue y manejo de la información. </t>
  </si>
  <si>
    <t xml:space="preserve">1. Taller interactivo con las áreas técnicas estructuradoras de procesos  en cuanto al cargue y manejo de la información en la plataforma SECOP 2. 
</t>
  </si>
  <si>
    <t xml:space="preserve">1. taller interactivo </t>
  </si>
  <si>
    <t>Lograr que se implemente la plataforma SECOP 2 de acuerdo a su funcionalidad y establecer parámetros para el cargue y manejo de la información en la plataforma SECOP 2</t>
  </si>
  <si>
    <t xml:space="preserve">Se observó la suscripción del contrato 6970 de 2017 de apoyo a la supervisión, con plazo de ejecución de 8 meses, evidenciando que fue suspendido por 126 días.
Al igual, el contrato 4063 de 2018 cuyo objeto es realizar el apoyo a la planeación, seguimiento, supervisión y control, relacionada con proyectos de inversión, se observó una suspensión desde el 1 de mayo hasta el 3 de septiembre de 2018, 
Los casos anteriores podrían generar riesgos para la entidad en términos de no realizar el seguimiento técnico, jurídico, administrativo y financiero.
</t>
  </si>
  <si>
    <t xml:space="preserve">1. El área Técnica desconoce  las justificaciones que se deben plantear en el  momento de crear la necesidad de modificación contractual  
</t>
  </si>
  <si>
    <r>
      <t xml:space="preserve">1. La Subdirección de Contratación emitirá memorando a las áreas técnicas para recomendar que al momento de tramitar una suspensión debe tener en cuenta la no afectación de los servicios.
</t>
    </r>
    <r>
      <rPr>
        <sz val="10"/>
        <color indexed="10"/>
        <rFont val="Arial"/>
        <family val="2"/>
      </rPr>
      <t xml:space="preserve">
 </t>
    </r>
  </si>
  <si>
    <t xml:space="preserve">1. memorando </t>
  </si>
  <si>
    <t xml:space="preserve">Lograr que las áreas técnicas  garanticen la prestación del servicio. </t>
  </si>
  <si>
    <t>El parágrafo del artículo 8 Sesiones, de la Resolución Interna 304 de 2017, establece que: “Excepcionalmente, se podrá surtir la sesión del comité de manera virtual, previa aprobación del presidente del mismo …”, sin embargo, se observó que en el periodo de marzo a diciembre de 2017 se celebraron 43 Comités de Contratación, de los cuales 24 fueron presenciales; para la vigencia 2018 de enero a agosto, se realizaron 37 comités de los cuales 17 fueron presenciales, con lo cual se infiere que los comités virtuales no fueron la excepción como lo establece la Resolución.</t>
  </si>
  <si>
    <r>
      <t xml:space="preserve">En el periodo Gran magnitud de solicitudes para comité que no permitieron la aplicación de la resolución de acuerdo a lo estipulado ya que se debía suplir  las necesidades de la entidad. 
</t>
    </r>
    <r>
      <rPr>
        <sz val="10"/>
        <color indexed="10"/>
        <rFont val="Arial"/>
        <family val="2"/>
      </rPr>
      <t xml:space="preserve">
</t>
    </r>
    <r>
      <rPr>
        <sz val="10"/>
        <rFont val="Arial"/>
        <family val="2"/>
      </rPr>
      <t xml:space="preserve">
</t>
    </r>
  </si>
  <si>
    <t xml:space="preserve">1. Revisión y actualización de la resolución del comité contractual.. </t>
  </si>
  <si>
    <t xml:space="preserve">Resolución Comité Contractual </t>
  </si>
  <si>
    <r>
      <t xml:space="preserve">Lograr que la Resolución del Comité de Contratación atienda las  necesidades que se presentan en la entidad. 
</t>
    </r>
    <r>
      <rPr>
        <sz val="10"/>
        <color indexed="10"/>
        <rFont val="Arial"/>
        <family val="2"/>
      </rPr>
      <t xml:space="preserve">
</t>
    </r>
  </si>
  <si>
    <t xml:space="preserve">En la revisión de los expedientes contractuales se evidenciaron algunas situaciones relacionadas con el ejercicio de la supervisión, que pueden constituir la inobservancia del principio de responsabilidad en la contratación estatal y de las normas que regulan la supervisión de los contratos. 
Lo anterior se evidenció en los siguientes contratos: 
(Ver informe final)
Frente a lo anterior, el artículo 11 de la ley 489 de 1998 expresa: 
“Funciones que no se pueden delegar. Sin perjuicio de lo que sobre el particular establezcan otras disposiciones, no podrán transferirse mediante delegación:
1. La expedición de reglamentos de carácter general, salvo en los casos expresamente autorizados por la ley.
2. Las funciones, atribuciones y potestades recibidas en virtud de delegación.
3. Las funciones que por su naturaleza o por mandato constitucional o legal no son susceptibles de delegación”.  (Subrayado fuera de texto).
De manera adicional, lo expuesto anteriormente contraviene lo dispuesto en el artículo 83 de la ley 1474 de 2011, que en lo pertinente dice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(Subrayado fuera de texto).
</t>
  </si>
  <si>
    <t xml:space="preserve">
debilidades en la función del supervisión debido a la delegación de personal no adecuado para hacer seguimiento a los contratos. 
</t>
  </si>
  <si>
    <r>
      <t xml:space="preserve">1. Diseñar cartilla ABC de la Supervisión en la cual se establecerán las recomendaciones efectuadas al respecto
</t>
    </r>
    <r>
      <rPr>
        <sz val="10"/>
        <color indexed="10"/>
        <rFont val="Arial"/>
        <family val="2"/>
      </rPr>
      <t xml:space="preserve">
</t>
    </r>
  </si>
  <si>
    <t>1. cartilla ABC
2. Correo de difusión</t>
  </si>
  <si>
    <t>Lograr dar a conocer las recomendaciones frente a la funciones de supervisión .</t>
  </si>
  <si>
    <t xml:space="preserve">2. Socializar la cartilla ABC de la Supervisión con las áreas técnicas y referentes contractuales. </t>
  </si>
  <si>
    <t>10.3.2-1</t>
  </si>
  <si>
    <t xml:space="preserve">La ley 1474 de 2011 en su artículo 83, inciso segundo manifiesta “…Para la supervisión, la Entidad estatal podrá contratar personal de apoyo, a través de los contratos de prestación de servicios que sean requeridos”, de otra parte, el Manual de Contratación y Supervisión código MNL-AD-001 versiones 5 y 6 numeral 3.7.1 “oficio de designación de Supervisión o de apoyo a la supervisión” señala “En el caso que el contrato lo haya estipulado, el Ordenador del Gasto, podrá designar la supervisión en memorando o documento escrito, mediante oficio que deberá ser avalado por la Subdirección de Contratación, quien suministrará el modelo para su realización.”, al revisar los informes de supervisión se observa la existencia de apoyo a la supervisión, sin embargo, en la revisión a los expedientes contractuales, SECOP II y documentos escaneados/oficios de apoyo a la supervisión, no se evidencia la designación oficial del apoyo a la supervisión. 
Como ejemplo se indican los siguientes contratos:
• Prestación de Servicios: 7860, 7854, 7581, 7026, 6585, 6419, 5967, 8394 de 2017 y 476 de 2018.
• Arrendamiento: Contrato: 7953 de 2018.
• Convenios: 5774, 5775, 5776, 5777, 5778 y 5779 de 2018
</t>
  </si>
  <si>
    <r>
      <t xml:space="preserve">
debilidades en la función del supervisión debido a la delegación de personal no adecuado para hacer seguimiento a los contratos. 
</t>
    </r>
    <r>
      <rPr>
        <sz val="10"/>
        <color indexed="10"/>
        <rFont val="Arial"/>
        <family val="2"/>
      </rPr>
      <t xml:space="preserve">
</t>
    </r>
  </si>
  <si>
    <t xml:space="preserve">1. Diseñar cartilla ABC de la Supervisión en la cual se establecerán las recomendaciones efectuadas al respecto
</t>
  </si>
  <si>
    <r>
      <t xml:space="preserve">debilidades en la función del supervisión debido a la delegación de personal no adecuado para hacer seguimiento a los contratos. 
</t>
    </r>
    <r>
      <rPr>
        <sz val="10"/>
        <color indexed="10"/>
        <rFont val="Arial"/>
        <family val="2"/>
      </rPr>
      <t xml:space="preserve">
</t>
    </r>
  </si>
  <si>
    <t xml:space="preserve">2. Socializar la cartilla ABC de la Supervisión con las áreas técnicas y referentes contractuales. 
</t>
  </si>
  <si>
    <t>10.3.3-1</t>
  </si>
  <si>
    <t xml:space="preserve">Durante la auditoria se estableció que los contratos 41, 99, 100,101, 104 ,108, 112, 121, 122, 123, 126, 141, 145, 149, 321, 322, 323, 324, 7816, 7819, 7822, 8315 y 8330 de 2018, a pesar de tener el mismo objeto contractual, difieren frente a la formación y experiencia exigidos, lo cual se ve reflejado en el Plan Anual de Adquisiciones, como se puede observar en el siguiente cuadro:
(Ver informe final)
Dado lo anterior y teniendo en cuenta que el manual de contratación y supervisión código MNL-AD-001 versiones 5 y 6 de la SDIS establece que “I. Se debe definir el objeto con características técnicas y de calidad que permita individualizar el bien, obra y/o servicio con el cual se satisfacen las necesidades de la Entidad, (Subrayado fuera de texto), sus características generales y particulares, intrínsecas y extrínsecas, físicas.”, se establece que la entidad podría incurrir en la inobservancia del principio de planeación contractual.
</t>
  </si>
  <si>
    <t xml:space="preserve">Falta de difusión  a las áreas técnicas  de las recomendaciones en cuanto a la determinación de los perfiles requeridos para los contratos que tienen por objeto realizar el apoyo a la supervisión de acuerdo a su necesidad 
</t>
  </si>
  <si>
    <t>10.3.3-2</t>
  </si>
  <si>
    <t xml:space="preserve">Falta de difusión  a las areas técnicas  de las recomendaciones en cuanto a la determinación de los perfiles requeridos para los contratos que tienen por objeto realizar el apoyo a la supervisión de acuerdo a su necesidad 
</t>
  </si>
  <si>
    <t xml:space="preserve">
2. Socializar la cartilla ABC de la contratación directa con las areas técnicas y referentes contractuales. 
</t>
  </si>
  <si>
    <t xml:space="preserve">
2. Correo de difusión</t>
  </si>
  <si>
    <t xml:space="preserve">De la revisión realizada a los contratos de prestación de servicios suscritos con profesionales en Administración Financiera, se observó lo siguiente:
• Contrato 7860 de 2017: En el numeral 8 del estudio previo “Características de idoneidad y/o experiencia con quien se quiere contratar” se establece “Titulo de formación profesional en áreas administrativas, contables y/o financieras, con 2 años y 06 meses de experiencia profesional”, por lo cual la SDIS suscribió contrato con un Administrador Financiero con matrícula expedida el 17.02.2017 por el COPNIA. (profesión afín de la ingeniería tal como refleja la siguiente imagen.) (Ver informe final)
El artículo 12 de la Ley 842 de 2003 indica que la experiencia profesional se computa a partir de la fecha de expedición de la matrícula profesional o del certificado de inscripción profesional, por lo cual la experiencia profesional para el presente contrato se debe contar a partir del 17/02/2017, sin embargo, la contratista aportó soportes de experiencia anteriores a la fecha de matrícula. Teniendo en cuenta lo anterior, solo aplica como experiencia profesional lo relacionado frente al contrato 347 de 2017 suscrito el 23/01/2017 y terminado 22/07/2017, es decir, solo podrá tenerse como experiencia el termino de 5 meses y 6 días, por tal razón se evidencia que la contratista no reunía los requisitos mínimos de experiencia al momento de suscribir el contrato, lo cual podría vulnerar el articulo antes citado y el principio de selección objetiva establecido en la ley 80 de 1993.
• Contrato 4682 de 2018: Se observa suscripción de contrato de prestación de servicios con una Administradora Financiera, sin embargo, al revisar en el COPNIA, no se observa registro de matrícula tal como se evidencia en la imagen. (Ver informe final)
Lo anterior podría trasgredir el artículo 6 de la Ley 842 de 2003, el cual señala “Para poder ejercer legalmente la Ingeniería, sus profesiones afines o sus profesiones auxiliares en el territorio nacional, en las ramas o especialidades regidas por la presente ley, se requiere estar matriculado o inscrito en el Registro Profesional respectivo, que seguirá llevando el COPNIA, lo cual se acreditará con la presentación de la tarjeta o documento adoptado por este para tal fin.” (Subrayado fuera de texto).
Por otra parte, de la revisión al contrato 3066 de 2018 la contratista presenta Título Profesional Internacionalista con Especialización en Gobierno y Gestión Pública Territorial, sin embargo, no aporta tarjeta profesional ni trámite ante el CONPIA "Consejo Nacional de Profesiones Internacionales y Afines". El Consejo Nacional de Profesiones Internacionales y afines- CONPIA, conforme al artículo 3º, literal g) de la ley 556 de 2000, el decreto 717 de 2006 y Acuerdo No. 001 de 15 de septiembre de 2.014, expedirá la matrícula profesional a las personas que ostenten título de: 38-profesional en relaciones internacionales. Adicional en el formato MC15 se calificó que cumple el requisito de tarjeta profesional, cuando esta no fue aportada.
Así las cosas, se evidenció la suscripción de los anteriores contratos sin la respectiva matricula o la experiencia requerida, que, para los casos encontrados, es el registro de matrícula-Tarjeta Profesional para poder ejercer debidamente la profesión. Lo cual podría vulnerar la normativa antes citada, el principio de selección objetiva establecido en la ley 80 de 1993, la Resolución Interna 1774 de 2017 artículo 5 “experiencia profesional” y Resolución 1928 de 2018 articulo 5 experiencia profesional”.
</t>
  </si>
  <si>
    <t xml:space="preserve">1. Error involuntario y fallas en la revisión de los procesos al nivel de las area que participan en todo el proceso. 
</t>
  </si>
  <si>
    <t xml:space="preserve">1. Diseñar cartilla ABC de la Contratación Directa- Recurso Humano en la cual se estableceran las recomendaciones efectuadas al respecto
</t>
  </si>
  <si>
    <t xml:space="preserve">2. Socializar laIcartilla ABC de la contratación directa con las areas técnicas y referentes contractuales. 
</t>
  </si>
  <si>
    <t>10.3.5-1</t>
  </si>
  <si>
    <t xml:space="preserve">De la revisión realizada al Convenio 8474 de 2017, el equipo auditor evidenció en la etapa de planeación y ejecución lo siguiente:
(Ver informe final)
Observaciones de la etapa de planeación:  (Ver informe final)
Observaciones etapa de ejecución: (Ver informe final)
</t>
  </si>
  <si>
    <t>lograr  fortalecer el tema de Supervisión de la ejecucion de los Decretos 092 de 2017,</t>
  </si>
  <si>
    <t xml:space="preserve">Auditoría al Sistema General de Participaciones - Propósito General Vigencia 2017, practicada a la Administración Distrital por la Contraloría General de la República - Informe 126 AC.
 </t>
  </si>
  <si>
    <t>1. Elaborar documento técnico que identifique y justifique según la vulnerabilidad y necesidad de la continuidad de los servicios en el cambio de la vigencia fiscal, para garantizar el mínimo de la prestación de los servicios.</t>
  </si>
  <si>
    <t>1. Realizar mesas de trabajo con las dependencias de la SDIS que presten servicios para poblaciones vulnerables que no pueden parar la prestación de su servicio en ningún momento.</t>
  </si>
  <si>
    <t>Mesas de trabajo</t>
  </si>
  <si>
    <t xml:space="preserve">2. Elaborar un documento técnico que identifique y justifique según la vulnerabilidad y necesidad de la continuidad de los servicios en el cambio de la vigencia fiscal, para garantizar el mínimo de la prestación de los servicios     </t>
  </si>
  <si>
    <t>2. Elaborar el documento con las dependencias de la SDIS que presten servicios para poblaciones vulnerables que no pueden parar la prestación de su servicio en ningún momento.</t>
  </si>
  <si>
    <t>Documento elaborado</t>
  </si>
  <si>
    <t xml:space="preserve">3. Elaborar un documento técnico que identifique y justifique según la vulnerabilidad y necesidad de la continuidad de los servicios en el cambio de la vigencia fiscal, para garantizar el mínimo de la prestación de los servicios.     </t>
  </si>
  <si>
    <t xml:space="preserve">3. Presentar ante al Consejo Directivo y el consejo GIS el documento para su revisión y aprobación. </t>
  </si>
  <si>
    <t>1. Establecer un cronograma que contemple las actuaciones administrativas  necesarias para garantizar la contratación de manera  oportuna del suministro de bonos canjeables por alimentos.</t>
  </si>
  <si>
    <t>1. Actividades definidas en el cronograma para el cumplimiento de  las acciones precontractuales.</t>
  </si>
  <si>
    <t>Sin evidencias de avance a la fecha.</t>
  </si>
  <si>
    <t>OCI recomienda a la DNA realizar seguimiento a las acciones (autocontrol) e iniciar de manera temprana la ejecución, programando lo pertinente para su cumplimiento en el término establecido.</t>
  </si>
  <si>
    <t xml:space="preserve">2. Establecer en el anexo el técnico las  acciones a  implementar en  caso que la operación de  contratación  no se  inicie en el periodo en el cual se debe entregar el bono redimible por alimentos. </t>
  </si>
  <si>
    <t>2. Modificación del anexo técnico</t>
  </si>
  <si>
    <t>Auditoría de Desempeño Acciones Judiciales y Procesos Liquidación Contratos Vigencia 2017 - PAD 2018 CÓDIGO 082</t>
  </si>
  <si>
    <t xml:space="preserve">1. Diseñar e implementar un tablero de control para hacer seguimiento a  los contratos en su ejecución y en la radicación del proyecto de  liquidación. </t>
  </si>
  <si>
    <t xml:space="preserve">Tablero de control actualizado para seguimiento en la ejecución y seguimiento en la liquidación de los contratos </t>
  </si>
  <si>
    <t xml:space="preserve">Tablero de control </t>
  </si>
  <si>
    <t>Discapacidad-Infancia-Vejez-Abastecimiento</t>
  </si>
  <si>
    <t>Sin evidencias de avance a la fecha (Dirección de Nutrición y Abastecimiento).</t>
  </si>
  <si>
    <t>Clara Milena Rodríguez Ruiz / Sandra Carolina Torres Sáez</t>
  </si>
  <si>
    <t>No se realiza verificación.</t>
  </si>
  <si>
    <t>OCI recomendó realizar café de autocontrol con la participación de todas las dependencias asignadas como ejecutoras de la acción y de la Subdirección de Contratación, para realizar las precisiones necesarias para el desarrollo oportuno de la acción planteada.</t>
  </si>
  <si>
    <t xml:space="preserve">2. Realizar mesas de trabajo periodicas entre las areas que participan para evaluar y monitorear los procesos contractuales en la ejecución y en el proceso de liquidación. </t>
  </si>
  <si>
    <t xml:space="preserve">No. de mesas ejecutadas por dependencia /No. de mesas programadas por las dependencia </t>
  </si>
  <si>
    <t xml:space="preserve">Mesas de trabajo </t>
  </si>
  <si>
    <t>1. Incluir como cláusula contractual para próximos convenios la creación de una mesa técnica de sistemas de información, para identificar a través de cruces periódicos de bases de datos posibles incosistencias de la información cargada, con el fin de analizar y  actualizar  los registros ;  y proponer alternativas de manejo para las situaciones que afecten o puedan afectar la calidad  y consistencia de la información que resulte de la ejecución del convenio.</t>
  </si>
  <si>
    <t xml:space="preserve">Inconsistencias corregidas/
Inconsistencias identificadas </t>
  </si>
  <si>
    <t>% de inconsistencias corregidas</t>
  </si>
  <si>
    <t>Se verificó el convenio interadministrativo 3602 del 07/03/2019 celebrado con el ICBF Seccional Bogotá D.C., el cual incluye la cláusula 4a. Instancias de Apoyo al Seguimiento y Supervisión del Convenio - Mesa Técnica de Sistemas de Información. Págs 17-18.</t>
  </si>
  <si>
    <t xml:space="preserve">2. Realizar mesas de trabajo periodicas entre las areas que participan  para evaluar y monitorear los procesos contractuales en la ejecución y en el proceso de liquidación. </t>
  </si>
  <si>
    <t>Discapacidad-Infancia (Subdirectores locales Suba y San Cristobal) -Vejez-Abastecimiento</t>
  </si>
  <si>
    <t>Se verificó la Resolución No. 2553 del 27 de diciembre de 2018, liquidación unilateral convenio 12502 del 2015 ratificada con la constancia de ejecutoría del 20 de marzo de 2019; memorando I2019017859 de 20/03/2019 de la Subdirección de Contratatición, comunicacndo la Resolución en mención. Envío correo a la SL de Kennedy - Supervisor a la Contadora de la SDIS solicitando acciones a seguir para el pago al asociado (saldo de ejecución y sanción).</t>
  </si>
  <si>
    <t>1. Gestionar con las área correspondiente la actualización de los formatos del Procedimiento de Gestión de Cartera de los Servicios Sociales, con el fin de que estos se ajusten a las causales de depuración contable establecidas normativamente para la entidad, referenciando dentro de los que corresponda según sea el caso, si debe depurarse o debe remitirse a cobro coactivo.</t>
  </si>
  <si>
    <t>Actualización formatos Gestión de Cartera</t>
  </si>
  <si>
    <t>Formatos</t>
  </si>
  <si>
    <t>3.6.1</t>
  </si>
  <si>
    <t>1. Solicitar concepto a la Secretaria Distrital de Hacienda (SDH), sobre la planeación presupuestal del rubro de sentencias judiciales.</t>
  </si>
  <si>
    <t>Concepto emitido por la SDH</t>
  </si>
  <si>
    <t>1. Realizar un comunicado por parte del ordenador del gasto hacia los supervisores de los contratos indicandoles el alcance la función que debe cumplir desde el momento en que fue designado hasta la liquidación del contrato o hasta que la dependencia lo retire de la función.</t>
  </si>
  <si>
    <t>Comunicado realizado hacia los supervisores del contrato</t>
  </si>
  <si>
    <t xml:space="preserve">Comunicado </t>
  </si>
  <si>
    <t>1. Actualizar el procedimiento de traslado de bienes.</t>
  </si>
  <si>
    <t>2. Realizar socializaciones con  los Subdirectores Locales, Subdirectores técnicos, responsables administrativos de las Subdirecciones Locales para la Integración Social  y referentes de inventarios para dar a conocer  las implicaciones que tiene para la entidad y para ellos mismos, el no dar cumplimiento a las  normas establecidas en materia de manejo y control de bienes, con el fin de que se conviertan en multiplicadores de la información en cada una de las unidades operativas.</t>
  </si>
  <si>
    <t xml:space="preserve">(Número de Socializaciones del Procedimiento de traslado de bienes realizadas / Número de socializaciones programadas) * 100   </t>
  </si>
  <si>
    <t xml:space="preserve">Socializaciones del Procedimiento de traslado de bienes en las Subdirecciones Locales </t>
  </si>
  <si>
    <t>Apoyo Logístico - Oficina Asuntos Disciplinarios</t>
  </si>
  <si>
    <t>3. Realizar la delegación formal de los referentes de inventarios de las Subdirecciones Locales y las Subdirecciones técnicas.</t>
  </si>
  <si>
    <t>Referentes de inventarios delegados formalmente / referentes de inventarios * 100</t>
  </si>
  <si>
    <t>Referentes de inventarios delegados formalmente</t>
  </si>
  <si>
    <t>Apoyo Logístico - Subdirectores Técnicos de nivel local y central</t>
  </si>
  <si>
    <t>4. Capacitar a los referentes de inventarios de las subdirecciones locales para la integración social y las Subdirecciones técnicas de nivel central  en el manejo del aplicativo Seven para el registro en tiempo real de las novedades en materia de inventarios.</t>
  </si>
  <si>
    <t xml:space="preserve">(Número personas con delegación para el manejo del aplicativo SEVEN capacitadas/ Número total de personas con delegación para el manejo del aplicativo SEVEN capacitadas) * 100   </t>
  </si>
  <si>
    <t>Capacitación en el manejo del aplicativo Seven en Inventarios realizada.</t>
  </si>
  <si>
    <t>5. Habilitar claves de acceso en el ERP SEVEN para los referentes de inventarios de las Subdirecciones Locales para la Integración Social y Subdirecciones Técnicas de nivel central formalmente designados,  para el registro en tiempo real de las novedades en materia de inventarios.</t>
  </si>
  <si>
    <t>Número de claves del ERP -SEVEN habilitadas/ Número de referentes de inventarios delegados formalmente *100</t>
  </si>
  <si>
    <t>Claves habilitadas para cada referente de inventarios delegado formalmente</t>
  </si>
  <si>
    <t>6. Realizar pruebas selectivas mensuales por localidad para verificar el registro oportuno de las novedades en materia de inventarios.</t>
  </si>
  <si>
    <t xml:space="preserve">(Pruebas selectivas realizadas/ Pruebas selectivas programadas) * 100   </t>
  </si>
  <si>
    <t>Pruebas selectivas realizadas</t>
  </si>
  <si>
    <t>1. Realizar seguimiento a los mantenimientos programados en el inmueble objeto del hallazgo.</t>
  </si>
  <si>
    <t>1 Documento de seguimiento a la ejecución de las adecuaciones programadas</t>
  </si>
  <si>
    <t>Seguimiento al cronograma de ejecución de adecuaciones programadas</t>
  </si>
  <si>
    <t>Subirección Local Mártires</t>
  </si>
  <si>
    <t>Documento word, contentivo de: imagen acta de fecha 20 de noviembre de 2018, imagen acta del 17 de diciembre de 2018, imagen correo electrónico del 26 de diciembre de 2018, imagen acta de fecha 8 de enero de 2019, registro fotográfico de reparaciones locativas en el predio tomado en arriendo por la SDIS, donde funciona el Jardín Infantil Payacua.</t>
  </si>
  <si>
    <t>Revisados los soportes aportados, la OCI formuló recomendaciones (ver correo electrónico de fecha 21/03/2019, así: a) ajustar el texto del documento word en lo correspondiente a indicador: nombre, fórmula y meta, por cuanto se encontraron diferencias con el contenido del plan de mejoramiento remitido al Ente de Control y publicado en la Intranet de la Entidad; b) considerando que en el documento "Acta de entrega de Inmueble en Reparación Inmobiliaria y Servicios Administrativos ISA Ltda", se observa que quedaron pendientes algunos de los arreglos convenidos y se requirieron otros, es importante allegar las evidencias de ejecución de tales reparaciones.</t>
  </si>
  <si>
    <t>Se verifica documento word contentivo de imágenes de actas de fechas: 20 de noviembre de 2018, 17 de diciembre de 2018, correo electrónico 26 de diciembre de 2018, acta de recibo de obra del 8 de enero de 2019 con su registro fotográfico (información allegada a la OCI mediante correo electrónico de fecha .</t>
  </si>
  <si>
    <t>Se recomienda a la Subdirección Local de Mártires realizar el seguimiento a la ejecución de la reparación de los sifones y la pintura del inmueble solicitados, los cuales quedaron registrados como pendientes en el acta  de recibo de obra del 8 de enero de 2019.</t>
  </si>
  <si>
    <t>Adriana Morales Jiménez y Clara Milena Rodríguez Ruiz - 01/04/2019</t>
  </si>
  <si>
    <t>2. Socializar el procedimiento de Imposición de multas, sanciones y declaratoria de incumplimiento de acuerdo a las solicitudes realizadas por las Subdirecciones técnicos de nivel central y local</t>
  </si>
  <si>
    <t xml:space="preserve">(Número de socializaciones realizadas/ Número de socializaciones solicitadas) * 100   </t>
  </si>
  <si>
    <t>Socializaciones procedimiento Imposición multas, sanciones y declaratoria incumplimiento</t>
  </si>
  <si>
    <t>Subdirectores Técnicos de nivel local y central -Oficina Asesora Jurídica</t>
  </si>
  <si>
    <t>1. Realizar pruebas selectivas mensuales por localidad para verificar el registro oportuno de las novedades en materia de inventarios</t>
  </si>
  <si>
    <t>1. Documentar y oficializar la lista de chequeo para identificar las necesidades de adquisición de bienes  de las unidades operativas.</t>
  </si>
  <si>
    <t>1 Lista de chequeo para identificación de necesidades de adquisición de bienes documentada y oficializada</t>
  </si>
  <si>
    <t>Lista de chequeo documentada y oficializada</t>
  </si>
  <si>
    <t>1. Atender las solicitudes recibidas por parte de los referentes de inventarios relacionadas con reposición de placas.</t>
  </si>
  <si>
    <t xml:space="preserve">(Número de solicitudes de plaqueteo de bienes atendidas / Número de solicitudes de plaqueteo de bienes recibidas ) * 100   </t>
  </si>
  <si>
    <t>Solicitudes de Plaqueteo de bienes atendidas</t>
  </si>
  <si>
    <t>2. Adquirir placas con materiales de mayor resistencia y adhesión para la reposición gradual de las mismas.</t>
  </si>
  <si>
    <t>(Placas con materiales de mayor resistencia y adhesión/Placas adquiridas)*100</t>
  </si>
  <si>
    <t>Placas adquiridas</t>
  </si>
  <si>
    <t>1. Realizar pruebas selectivas mensuales por localidad para verificar el registro oportuno de las novedades en materia de inventarios.</t>
  </si>
  <si>
    <t>3.2.15</t>
  </si>
  <si>
    <t>1. Habilitar claves de acceso en el ERP SEVEN para los referentes de inventarios de las Subdirecciones Locales para la Integración Social y Subdirecciones Técnicas de nivel central formalmente designados,  para el registro en tiempo real de las novedades en materia de inventarios.</t>
  </si>
  <si>
    <t>2. Realizar pruebas selectivas mensuales por localidad para verificar el registro oportuno de las novedades en materia de inventarios.</t>
  </si>
  <si>
    <t>3.2.16</t>
  </si>
  <si>
    <t>1. Diseñar una estrategia de comunicación sobre el tema de la baja de los bienes a través de Tips.</t>
  </si>
  <si>
    <t>1 pieza comunicativa trimestral sobre baja de bienes</t>
  </si>
  <si>
    <t>Pieza comunicativa inventarios</t>
  </si>
  <si>
    <t>1. Expedir paz y salvo de bienes a funcionarios pensionados, retirados o contratistas que adelanten proceso de terminación anticipada, Cesión o liquidación de contrato.</t>
  </si>
  <si>
    <t>(Número de solicitudes de paz y salvo atendidas / Número de solicitudes de paz y salvo radicadas)*100</t>
  </si>
  <si>
    <t>Paz y Salvos expedidos</t>
  </si>
  <si>
    <t>3. Realizar las conciliaciones y ajustes necesarios acorde con los resultados de las pruebas selectivas.</t>
  </si>
  <si>
    <t>Conciliaciones realizadas/ pruebas selectivas que arrojaron inconsistencias</t>
  </si>
  <si>
    <t>Conciliaciones realizadas</t>
  </si>
  <si>
    <t>1. Solicitar concepto contable de la Secretaria de Hacienda sobre el manejo de los bienes en desuso pero aún se encuentran en buen estado.</t>
  </si>
  <si>
    <t>Concepto contable de la Secretaria de Hacienda</t>
  </si>
  <si>
    <t>Solicitud Concepto Contable</t>
  </si>
  <si>
    <t>2. Actualizar la política contable de Propiedad, planta y equipo de la SDIS acorde con el concepto técnico de la Secretaría de Hacienda para la baja de bienes  en buen estado que se encuentren en desuso.</t>
  </si>
  <si>
    <t>Política contable de Propiedad, Planta y Equipo actualizada</t>
  </si>
  <si>
    <t>1. Realizar el diagnóstico integral de la infraestructura tecnológica en las diferentes unidades operativas de la Secretaría, incluyendo el nivel central, en el marco del otro sí al contrato de SELCOM.</t>
  </si>
  <si>
    <t>(Número de Unidades operativas diagnosticadas / Número total de Unidades operativas por diagnosticar) *100</t>
  </si>
  <si>
    <t>Unidades operativas de la Secretaria con diagnóstico realizado</t>
  </si>
  <si>
    <t>2. Realizar el mantenimiento correctivo o actualización tecnológica a los equipos, impresoras, escáner y UPS que sean propiedad de la SDIS y que se identifiquen, prioricen y aprueben en el diagnóstico realizado.</t>
  </si>
  <si>
    <t>(Número de equipos con mantenimiento realizado / Número total de equipos con mantenimiento identificado, y aprobado en el diagnóstico) *100</t>
  </si>
  <si>
    <t>Equipos de la Secretaría con mantenimiento identificado, aprobado  y realizado</t>
  </si>
  <si>
    <t xml:space="preserve"> No se evidencia la realización de autoevaluaciones periódicas para determinar la eficacia de los controles implementados en cada una de las actividades del proceso contable</t>
  </si>
  <si>
    <t>Falta de autoevalauciones al interior del area contable</t>
  </si>
  <si>
    <t xml:space="preserve">Reuniones de autoevaluación trimestrales </t>
  </si>
  <si>
    <t>#reuniones de autoevaluación  realizdas/ 3 trimestres</t>
  </si>
  <si>
    <t>Reuniones de autoevaluación</t>
  </si>
  <si>
    <t>Memorando con radicado I2019023924, mediante el cual el Subdirector Administrativo y Financiero presenta solicitud justificada para la ampliación del término de la ejecución de la acción de mejora, hasta el 30 de diciembre de 2019.</t>
  </si>
  <si>
    <t>Con base en la solicitud presentada por la Subdirección Administrativa y Financiera mediante memorando I2019023924 del 10 de mayo de 2019, se procedió a ajustar el Instrumento de Registro y Control de Acciones de Mejora, ampliando el plazo de ejecución de la acción de mejora hasta el 30 de diciembre de 2019.</t>
  </si>
  <si>
    <t xml:space="preserve">Correo electrónico del 30 de abril de 2019, mediante el cual la Subdiercción Administrativa y Financiera - Apoyo Logístico, presenta solicitud justificada para la ampliación del término de la ejecución de la acción de mejora, hasta el 30 de septiembre de 2019. El correo de solicitud se acompaña de dos (2) correos antecedentes de la misma fecha, que se cruzaron al interior de la dependencia. </t>
  </si>
  <si>
    <t>Con base en la solicitud presentada por la Subdirección Administrativa y Financiera mediante correo electrónico del 30 de abril de 2019, remitida al equipo OCI de seguimiento a planes de mejoramiento de origen externo el 22/05/2019, se procedió a ajustar el Instrumento de Registro y Control de Acciones de Mejora, ampliando el plazo de ejecución de la acción de mejora hasta el 30 de septiembre de 2019.</t>
  </si>
  <si>
    <t xml:space="preserve">Se estableció que la OCI incluyó auditoria al Sistema de Gestión de Seguridad y Salud en el Trabajo junto con la Auditoria al Sistema de Gestión de Seguridad de la Información, Esto mediante acta del Comité Institucional de Coordinación dl Sitema de Control Interno del 19/12/2018 (Acta # 4) </t>
  </si>
  <si>
    <t>Clara Milena Rodríguez Ruiz - 22/02/2019</t>
  </si>
  <si>
    <t xml:space="preserve">Se estableció la socialización en el Comité de Gestores del 11/04/19; 15/04/19 al interior del Equipo OCI y el 06/05/19 mediente correo masivo se socializó a toda la Entidad. Así mismo, los seguimientos  a los  Planes de Mejoramiento se realizarán por parte de la OCI bajo los lineamientos del procedimiento. El instrumento de registro y control de acciones de mejora se modificó para guardar coherencia con lo establecido en el procedimiento.   </t>
  </si>
  <si>
    <t xml:space="preserve">Se verificó la socialización en el Comité de Gestores del 11/04/19; 15/04/19 al interior del Equipo OCI y el 06/05/19 mediente correo masivo se socializó a toda la Entidad. Así mismo, los seguimientos  a los  Planes de Mejoramiento la OCI los llevará a cabo bajo los lineamientos del procedimiento. se verificó que el instrumento de registro y control de acciones de mejora se modificó para guardar coherencia con lo establecido en el procedimiento.   </t>
  </si>
  <si>
    <t xml:space="preserve">Clara Milena Rodríguez Ruiz </t>
  </si>
  <si>
    <t>Se estableció que el Formato FOR-AC-002 se oficializó mediante memorando interno I2019005969 del 22/01/2019 y se implementó para los seguimientos a planes de mejoramiento.  Igualmente, se socializó al Equipo OCI el 15/04/2019. Pendiente la evaluación de la comprención del Formato.</t>
  </si>
  <si>
    <t>Se verificó que el Formato FOR-AC-002 se oficializó mediante memorando interno I2019005969 del 22/01/2019 y se implementó para los seguimientos a planes de mejoramiento.  Igualmente, se socializó al Equipo OCI el 15/04/2019. Pendiente la evaluación de la comprención del Formato.</t>
  </si>
  <si>
    <t>Se estableció que las Auditorias al Sistema de Gestión de Seguridad y Salud en el Trabajo - PAA 2018 y Auditoria a la Gestión de la Oficina de Asuntos Disciplinarios en el marco de los cuales se implementó el Procedimiento - PCI-MC-005  Versión 3, Circular 028 del 11/09/2018. Se verifica documento Formato respuesta Informe Preliminar FOR-MC-010, Versión 0, Memorando INT 7958/2018  diligenciado por la Asesora de la Oficina de Asuntos Disciplinarios el 09/04/2019. Se verifica Acta del 08/05/19 asesoría al Plan de Mejoramiento.</t>
  </si>
  <si>
    <t>Se verifican las Auditorias al Sistema de Gestión de Seguridad y Salud en el Trabajo - PAA 2018 y Auditoria a la Gestión de la Oficina de Asuntos Disciplinarios en el marco de los cuales se implementó el Procedimiento - PCI-MC-005  Versión 3, Circular 028 del 11/09/2018. Se verifica documento Formato respuesta Informe Preliminar FOR-MC-010, Versión 0, Memorando INT 7958/2018  diligenciado por la Asesora de la Oficina de Asuntos Disciplinarios el 09/04/2019. Se verifica Acta del 08/05/19 asesoría al Plan de Mejoramiento.</t>
  </si>
  <si>
    <t xml:space="preserve">Se estableció la socialización en el Comité de Gestores del 11/04/19; 15/04/19 al interior del Equipo OCI y el 06/05/19 mediente correo masivo se socializó a toda la Entidad. Así mismo, los seguimientos  a los  Planes de Mejoramiento se realizarán por parte de la OCI bajo los lineamientos del procedimiento. El instrumento de registro y control de acciones de mejora se modificó para guardar coherencia con lo definido en el procedimiento.  En el numeral 3.1 del Procedimiento se incluyó el acápite de Formulación y Publicación. Se estableció la publicación dentro de los 10 primeros días de cada mes.   </t>
  </si>
  <si>
    <t xml:space="preserve">Se estableció que las Auditorias al Sistema de Gestión de Seguridad y Salud en el Trabajo - PAA 2018 y Auditoria a la Gestión de la Oficina de Asuntos Disciplinarios en el marco de los cuales se implementó el Procedimiento - PCI-MC-005  Versión 3, Circular 028 del 11/09/2018. Se verifica documento Formato respuesta Informe Preliminar FOR-MC-010, Versión 0, Memorando INT 7958/2018  diligenciado por la Asesora de la Oficina de Asuntos Disciplinarios el 09/04/2019. Se aporta como parte del seguimiento el Acta del 08/05/19 asesoría al Plan de Mejoramiento. En el numeral "3" del Procedimiento - Condiciones Generales se estableció que el Auditor Líder es el responsable documental de la auditoria.   </t>
  </si>
  <si>
    <t xml:space="preserve">Se verifican las Auditorias al Sistema de Gestión de Seguridad y Salud en el Trabajo - PAA 2018 y Auditoria a la Gestión de la Oficina de Asuntos Disciplinarios en el marco de los cuales se implementó el Procedimiento - PCI-MC-005  Versión 3, Circular 028 del 11/09/2018. Se verifica documento Formato respuesta Informe Preliminar FOR-MC-010, Versión 0, Memorando INT 7958/2018  diligenciado por la Asesora de la Oficina de Asuntos Disciplinarios el 09/04/2019. Se verifica Acta del 08/05/19 asesoría al Plan de Mejoramiento. Se verifica el numeral "3" del Procedimiento - Condiciones Generales se estableció que el Auditor Líder es el responsable documental de la auditoria.   </t>
  </si>
  <si>
    <t>Radicado I2019023986 del 10/05/2019, radicado S2019046305 del 21/05/2019 y radicado E2019025863 del 24/05/2019 (aprobación de la Contraloría de Bogotá D.C.). Mediante estos documentos se tramitó ajuste al plan de mejoramiento en el sentido de modificar el responsable (anterior: Dirección Corporativa) y prorrogando el plazo de ejecución hasta el 30/12/2019.</t>
  </si>
  <si>
    <t>De acuerdo con lo informado por la dependencia responsable de ejecución, el cumplimiento de la acción se dará una vez se realice la socialización a los Niño-as y miembros de la familia, como con la firma del compromiso.</t>
  </si>
  <si>
    <t>Se verificó en seguimiento con la Subdirección de Familia la socialización que realizarón a niño-as y miembros de la familia con la firma del compromiso y se tiene el registrode asistencia que da cuenta de la socsocialización, en el segumiento se verificó de manera selectiva:  Michel Bohorquez; Edison Stiven Sierra Suspes; Maili López Grajales, Oliver Alexander Rivera; Leidy Sofía Grajales (firmo con huella en la lista de participación de la socialización).  Se verificó lista de asitencia de los padres de Yury Valentina Peña Herrera; Valería Girbanez Salazar Reyes; Melany Daniela Agudelo Tabera; Escarle Johanna; Sara Ditta; Darien Smin Mayorga Trujillo.  
Se acuerda realizar reunión de seguimiento para el 28/06/2019 a las 9:00 a.m. para verificar las evidencias en cumplimiento el 100% de la meta e indicador.</t>
  </si>
  <si>
    <t xml:space="preserve">Se estableció la socialización en el Comité de Gestores del 11/04/19; 15/04/19 al interior del Equipo OCI y el 06/05/19 mediente correo masivo se socializó a toda la Entidad. Así mismo, los seguimientos  a los  Planes de Mejoramiento se realizarán por parte de la OCI bajo los lineamientos del procedimiento. El instrumento de registro y control de acciones de mejora se modificó para guardar coherencia con lo definido en el procedimiento.  En el numeral 3.1 del Procedimiento se incluyó el acápite de Formulación y Publicación. Se estableció la publicación dentro de los 10 primeros días de cada mes.   En el numeral 3. Condiciones Generales - 3.1 Formulación y Publicación, Viñeta 9. Hace referencia técnica  al análisis de causas y la OCI reliza la asesoría según requerimiento del auditado. Se verifica Acta 08/05/19, donde se registra acompañamiento técnico o formulación del Plan de Mejoramiento   </t>
  </si>
  <si>
    <t xml:space="preserve">Se verificó la socialización en el Comité de Gestores del 11/04/19; 15/04/19 al interior del Equipo OCI y el 06/05/19 mediente correo masivo se socializó a toda la Entidad. Así mismo, los seguimientos  a los  Planes de Mejoramiento la OCI los llevará a cabo bajo los lineamientos del procedimiento. se verificó que el instrumento de registro y control de acciones de mejora se modificó para guardar coherencia con lo establecido en el procedimiento.   Se verificó en el numeral 3. Condiciones Generales - 3.1 Formulación y Publicación, Viñeta 9. Hace referencia técnica  al análisis de causas y la OCI reliza la asesoría según requerimiento del auditado. Se verifica Acta 08/05/19, donde se registra acompañamiento técnico o formulación del Plan de Mejoramiento.   </t>
  </si>
  <si>
    <t xml:space="preserve">En el numeral 3. Condiciones Generales - 3.1 Formulación y Publicación, Viñeta 9. Hace referencia técnica  al análisis de causas y la OCI reliza la asesoría según requerimiento del auditado. Se verifica Acta 08/05/19, donde se registra acompañamiento técnico o formulación del Plan de Mejoramiento.   </t>
  </si>
  <si>
    <t xml:space="preserve">Se verificó la socialización en el Comité de Gestores del 11/04/19; 15/04/19 al interior del Equipo OCI y el 06/05/19 mediente correo masivo se socializó a toda la Entidad. Así mismo, los seguimientos  a los  Planes de Mejoramiento la OCI los llevará a cabo bajo los lineamientos del procedimiento. se verificó que el instrumento de registro y control de acciones de mejora se modificó para guardar coherencia con lo establecido en el procedimiento.   En el numeral 3. Condiciones Generales - 3.1 Formulación y Publicación, Viñeta 9. Hace referencia técnica  al análisis de causas y la OCI reliza la asesoría según requerimiento del auditado. Se verifica Acta 08/05/19, donde se registra acompañamiento técnico o formulación del Plan de Mejoramiento.   </t>
  </si>
  <si>
    <t xml:space="preserve">Se verificaron tres (3) basesde datos que corresponden a publicaciones en SECOP II de contratos de recursos humano con 34446 registros, los cuales fueron registrados antes del 27/02/2019. Publicaciones en SECOP I de contratos que sus procesos radicados en la Subdirección de Contratación posterior al 27/02/2019. Se presentó revisión del proceso SASI-05-2019 que se encuentra en curso, se evidencia los documentos publicados.  </t>
  </si>
  <si>
    <t>Sandra Carolina Torres Saez
Karina Córdoba Acero</t>
  </si>
  <si>
    <t>Se verifica correo electrónico del 08/05/2019 con el envío del avance de la proyección del Procediemiento de Recurso Humano para la revisión del Asesor de la Dirección Corporativa</t>
  </si>
  <si>
    <t xml:space="preserve">El Procedimiento se encuentra en trámite, fue revisado y devuelto con observaciones por DADE.  La Gestora del proceso recibio el procedimiento ajustado por el equipo de inventarios el 16/05/2019.   </t>
  </si>
  <si>
    <t>Se verificó que el Procedimiento se encuentra en trámite, el cual fue revisado y devuelto con observaciones por DADE. Se verificó que la Gestora del proceso recibió el procedimiento ajustado por el equipo de inventarios el 16/05/2019.   La OCI recomienda priorizar la gestión de revisión final y oficialización del procedimiento con el fin de cumplir la acción de mejora en término.</t>
  </si>
  <si>
    <t xml:space="preserve">Al seguimiento programado no se pudo verificar los soportes porque la servidora pública de inventarios encargada del tema, se encuentra en vaciones. Se acuerda reprogramar seguimiento. </t>
  </si>
  <si>
    <t>Sin evidencia de avance a la fecha. Se reprograma seguimiento. En desarrollo de la reunión, la OCI da recomendaciones sobre la oportunidad y adecuado cumplimiento de las acciones de mejora.</t>
  </si>
  <si>
    <t xml:space="preserve">01/08/2018 - -Se verificó la guia GUÍA PARA CALCULAR LOS VALORES A PAGAR DE LOS
SERVICIOS EN LOS CENTROS DE ATENCIÓN A PERSONAS CON DISCAPACIDAD elaborada, con correo electrónico de 28/06/2018 enviado a profesionales DADE para su revisión metodológica. Se verificó correo institucional de 29/06/2018 enviado a coordinadores de Centros Integrarte para lectura, revisión e implementación piloto en cada una de las unidades operativas.   
Se verificó el Memorando I2018072534 del 12/27/2018 enviado a DADE la "Guía criterios para calcular los valores a pagar a asociados que prestan servicios a personas con discapacidad" 
</t>
  </si>
  <si>
    <t xml:space="preserve">Avance procedimiento de prestación del servicio social creciendo en familia en la ruralidad. </t>
  </si>
  <si>
    <t xml:space="preserve">Se evidencia un avance en el  procedimiento de prestación del servicio social creciendo en familia en la ruralidad. 
La dependencia manifiesta que realizarán solicitud de prórroga al plazo de ejecución de la acción. </t>
  </si>
  <si>
    <t xml:space="preserve">No se reporta avanve
</t>
  </si>
  <si>
    <t xml:space="preserve">La dependencia manifiesta que solicitará prorroga del plazo de ejecución. </t>
  </si>
  <si>
    <t xml:space="preserve">Procedimiento de prestación del servicio social de atención integral a mujeres gestantes, niñas y niños menores de dos años, flujograma y formato que permite evidenciar la participación de las gestante, niñas y niños en los encuentros grupales, revisados por la DADE.
Correo electrónico en el que la DADE remite Procedimiento de prestación del servicio social de atención integral a mujeres gestantes, niñas y niños menores de dos años, flujograma y los formatos asociados revisados para su ajuste y envío para su oficialización.  </t>
  </si>
  <si>
    <t xml:space="preserve">Se evidencia el documento de procedimiento de prestación del servicio social de atención integral a mujeres gestanes, niñas y niños menores de dos años, el flujograma y el formato control de asistencia encuentros grupales, con las observaciones realizadas por DADE.
Se evidencia correo electrónico de DADE 25/06/2019 en el cual remiten observaciones. 
La dependencia manifiesta que se solicitará prorroga al plazo de ejecución de la acción. </t>
  </si>
  <si>
    <t>Procedimiento seguimiento y monitoreo a la prestación del servicio social de atención integral a mujeres gestantes, niñas y niños menores de dos años "Creciendo en Familia"; el flujograma y sus tres formatos asociados, ajustados de acuerdo a lo sugerido por la gestora SIG del proceso pretación de servicios sociales para la inclusión social, enviados para su remisión a la DADE.
Correo mediante el cual se enviaron: el Procedimiento seguimiento y monitoreo a la prestación del servicio social de atención integral a mujeres gestantes, niñas y niños menores de dos años "Creciendo en Familia"; el flujograma y sus tres formatos asociados, a la gestora SIG del proceso pretación de servicios sociales para la inclusión social para su remisión a la DADE para revisión y oficialización.</t>
  </si>
  <si>
    <t xml:space="preserve">Se evidencia Procedimiento seguimiento y monitoreo a la prestación del servicio social de atención integral a mujeres gestantes, niñas y niños menores de dos años "Creciendo en Familia"; el flujograma y sus tres formatos asociados, ajustados de acuerdo a lo sugerido por la gestora SIG. 
La dependencia manifiesta que se solicitará prórroga al plazo de ejecución de la acción.  </t>
  </si>
  <si>
    <t xml:space="preserve">Yira Bolaños-Carlos Serrano
</t>
  </si>
  <si>
    <t xml:space="preserve">Procedimiento de prestación del servicio social de atención integral a mujeres gestantes, niñas y niños menores de dos años, flujiograma y los formatos asociados, revisados por la DADE.
Correo electrónico en el que la DADE remite Procedimiento de prestación del servicio social de atención integral a mujeres gestantes, niñas y niños menores de dos años, flujograma y los formatos asociados revisados para su ajuste y envío para su oficialización.  </t>
  </si>
  <si>
    <t>Instructivo egreso o traslado de gestantes, niñas y niños del servicio creciendo en familia y los formatos asociados ajustados con las sugerencias formuladas por la DADE.
Correo Electrónico del 25/06/2019 con asunto Instructivo de egreso o traslado de gestantes, niñas y niños del servicio creciendo en familia en el que se remitieron a la DADE los documentos ajustados con sus sugerencias para su oficialización.</t>
  </si>
  <si>
    <t xml:space="preserve">Se evidencia el Instructivo egreso o traslado de gestantes, niñas y niños del servicio creciendo en familia y los formatos asociados ajustados con las sugerencias formuladas por la DADE y el correo Electrónico del 25/06/2019 con asunto Instructivo de egreso o traslado de gestantes, niñas y niños del servicio creciendo en familia en el que se remitieron a la DADE los documentos ajustados con sus sugerencias para su oficialización.
La dependencia manifiesta que se realizará solicitud de prórroga al plazo de ejecución de la acción. </t>
  </si>
  <si>
    <t xml:space="preserve">Procedimiento de prestación del servicio social de atención integral a mujeres gestantes, niñas y niños menores de dos años, flujiograma que incluyen un punto de control frente al uso de espacios para la realización de encuentros grupales y el formato ficha caracterización de espacios revisados por la DADE.
Correo electrónico en el que la DADE remite Procedimiento de prestación del servicio social de atención integral a mujeres gestantes, niñas y niños menores de dos años, flujograma y los formatos asociados revisados para su ajuste y envío para su oficialización.  </t>
  </si>
  <si>
    <t xml:space="preserve">Se eviencia el procedimiento de prestación del servicio social de atención integral a mujeres gestantes, niñas y niños menores de dos años, flujograma que incluye un punto de control frente al uso de espacios para la realización de encuentros grupales, actividades 15 y 17  y el formato ficha caracterización de espacios revisados por la DADE.
Correo electrónico del 25/06/2019 en el que la DADE remite Procedimiento de prestación del servicio social de atención integral a mujeres gestantes, niñas y niños menores de dos años, flujograma y los formatos asociados revisados para su ajuste y envío para su oficialización.  
La dependencia manifiesta que solicitará prórroga al plazo del ejecución de la acción. </t>
  </si>
  <si>
    <t xml:space="preserve">Se evidencia el procedimiento de prestación del servicio social de atención integral a mujeres gestantes, niñas y niños menores de dos años, flujograma que incluye un punto de control frente al uso de espacios para la realización de encuentros grupales, actividades 15 y 17  y el formato ficha caracterización de espacios revisados por la DADE.
Correo electrónico del 25/06/2019 en el que la DADE remite Procedimiento de prestación del servicio social de atención integral a mujeres gestantes, niñas y niños menores de dos años, flujograma y los formatos asociados revisados para su ajuste y envío para su oficialización.  
La dependencia manifiesta que solicitará prórroga al plazo del ejecución de la acción. </t>
  </si>
  <si>
    <t>Auditoría Gestión de la Oficina de Asuntos Disciplinarios</t>
  </si>
  <si>
    <t xml:space="preserve">No se observó la certificación o constancia de envío, recepción o devolución de las comunicaciones de notificación de los autos de apertura de indagación preliminar, investigación disciplinaria, pliego de cargos y el fallo, en los siguientes expedientes: 3109-2013, 3776-2015, 3933-2015, 4086-2016 4259-2016, 4305-2016, 012-2017, 97-2017, 102-2017, 263-2017, 269-2017, 308-2017, 345-2017, 386-2017, 409-2017, 78-2018, 296-2018, 454-2018, 481-2018.
Lo anterior, podría vulnerar el articulo 101 de la Ley 734 de 2002- Notificación personal el cual establece que “Se notificarán personalmente los autos de apertura de indagación preliminar y de investigación disciplinaria, el pliego de cargos y el fallo” y en consecuencia afectar el debido proceso, establecido en el artículo 29 de la Constitución Política.
</t>
  </si>
  <si>
    <t>La administracion y archivo de las guias que se generan en el trámite de la entrega de correspondencia, esta a cargo de la  la Subdirección Administrativa y Financiera y las constancias de entrega no son remitidas a las dependencias sino que pueden ser consultadas en la herramienta que ofrece el operador de correspondencia.</t>
  </si>
  <si>
    <t xml:space="preserve">10.2.2-1. Jornada de Orientación a los auxiliares administrativos de la OAD, por parte de un servidor de la Subdirección Administrativa y Financiera para acceder al formulario de consultas de comunicaciones entregadas por el operador de correspondencia 472.                                                                                                                                                                                                                                                                                                                               </t>
  </si>
  <si>
    <t xml:space="preserve">1. Jornada de orientación
2. (Cantidad de personas orientados/Cantidad de personas citados)*100
 </t>
  </si>
  <si>
    <t>Orientar en una sesión al equipo de secretarial de la OAD en la consulta de comunicaciones entregadas</t>
  </si>
  <si>
    <t>De la revisión realizada por este equipo al informe de gestión presentado por el anterior Jefe de la Oficina de Asuntos Disciplinarios para el periodo comprendido entre el 07/01/2016 al 09/11/2018 , y según lo respondido por la Subdirección de Gestión y Desarrollo del Talento Humano, a través de memorando RAD I2019010438 del 18/02/2019, en el cual manifiesta que en esa dependencia no reposa copia del informe mencionado, no obstante, haber sido remitido por la actual Jefe de la Oficina de Asuntos Disciplinarios, lo que podría evidenciar riesgos de pérdida de la memoria institucional y dificultades para la continuidad en la gestión.
Adicionalmente se evidenció necesidad de fortalecer el conocimiento de lo preceptuado en el artículo 4º de la Resolución 1502 de 2011 que en lo pertinente dice: “El informe será entregado al jefe inmediato, quien deberá organizar un archivo con el fin de mantener la continuidad de la gestión institucional y conservar la memoria documental de la Entidad.”</t>
  </si>
  <si>
    <t xml:space="preserve">En la Subdirección de Gestión y Desarrollo del Talento Humano, no reposa copia del informe de Gestión  entregado por el anterior  Jefe de la Oficina de Asuntos Disciplinario porque no está regulada esta obligación al interior de la entidad.
</t>
  </si>
  <si>
    <t>10.2.4-1. Revisar la Resolución # 1502 de 2011 e incluir la obligación de remitir a Subdirección de Gestión y Desarrollo del Talento Humano el original del Acta de Informe de Gestión.</t>
  </si>
  <si>
    <t>1. Revisión y ajuste Resolución
2. (ajuste realizado/ajuste acordado)*100</t>
  </si>
  <si>
    <t>Realizar el ajuste pertinente en la Resolución en mención</t>
  </si>
  <si>
    <t xml:space="preserve">De la revisión al mapa de procesos de la SDIS en lo referente al Proceso de Gestión del Talento Humano los documentos denominados Procedimientos Oficina Asuntos Disciplinarios catalogados de origen externo son expedidos por la Secretaría General de la Alcaldía Mayor de Bogotá los cuales se encuentran sin oficializar y sin la respectiva autoevaluación conforme a lo descrito en procedimiento.  Por otra parte, la Subdirección de Diseño, Evaluación y Sistematización mediante respuesta (SDES - RAD I2019010476 del 19/02/2019) a la consulta elevada por esta oficina, manifiesta que no se han adoptado mediante acto administrativo y codificado los documentos tales como la caracterización del proceso de control disciplinario y los procedimientos asociados.
Lo anterior, incumple lo preceptuado en el Procedimiento de Control de Documentos, Código: PCD-DE-001 Versión: 9 oficializado con la Circular No. 017 - 08/06/2018 ítem 3.4 numerales 3. Los documentos de origen externo que requieran ser incluidos en un proceso del SIG, debe ser oficializado a través del formato Memorando Solicitud creación, actualización o derogación de documentos (FOR-DE-010).  4 Cuando un procedimiento de un proceso sea de origen externo, este debe autoevaluarse conforme a lo descrito en este procedimiento (ver 3.11 Autoevaluación de los procedimientos). Y la resolución Distrital 284 de 2013, en su artículo 2 indica que “El “Procedimiento Disciplinario Ordinario y Verbal” y el “Procedimiento Disciplinario de Segunda Instancia”, adoptados por la presente Resolución, son de obligatorio cumplimiento por parte de todos los funcionarios que integran las oficinas o dependencias encargadas del control disciplinario interno y de las oficinas que conozcan del control disciplinario en Segunda Instancia en las diferentes entidades y organismos de carácter distrital, a las que les es aplicable el Código Disciplinario Único.”(Subrayado por fuera del texto). Por tal razón, es de obligatorio cumplimiento la aplicación de los procedimientos indicados.   
</t>
  </si>
  <si>
    <t xml:space="preserve">No se han oficializado los documentos, que son de origen externo, por cuanto no existía la obligación de oficializarlos y autoevaluarlos hasta el 8 de junio de 2018 en el marco del procedimiento de Control de Documentos.
Una vez expedida la directriz no se oficializaron los documentos por ausencia de Gestor SIG de dependencia con dedicación exclusiva y no se autoevaluaron porque no se han oficializado. 
La dependencia no tiene un Gestor SIG con dedicación exclusiva en la OAD que trabaje de manera articulada con el Gestor SIG el Proceso de Gestión de Talento Humano, porque los recursos asignados a la OAD están destinados a  cumplir la misionalidad de la Oficina y se requerirían recursos adicionales.  
</t>
  </si>
  <si>
    <t xml:space="preserve">10.3.2-4. Ejecutar las acciones derivadas de la mesa de trabajo. </t>
  </si>
  <si>
    <t>1. Gestión de Acciones
2. (Acciones realizadas/Acciones a realizar*100)</t>
  </si>
  <si>
    <t>Se derivan de la mesa de trabajo</t>
  </si>
  <si>
    <t>Ejecutar las acciones requeridas para dar cumplimiento a lo acordado en la mesa de trabajo</t>
  </si>
  <si>
    <t>Procedimientos Oficina de Asuntos Disciplinarios:
En atención a lo establecido en la Resolución Distrital 284 de 2013, artículo 2, que en lo pertinente dice: “El Procedimiento Disciplinario Ordinario y Verbal” y el “Procedimiento Disciplinario de Segunda Instancia”, adoptados por la presente Resolución, son de obligatorio cumplimiento por parte de todos los funcionarios que integran las oficinas o dependencias encargadas del control disciplinario interno y de las oficinas que conozcan del control disciplinario en Segunda Instancia en las diferentes entidades y organismos de carácter distrital, a las que les es aplicable el Código Disciplinario Único.” (Subrayado fuera del texto), y revisados los expedientes de los procesos disciplinarios, se observaron incumplimientos en la aplicación del Procedimiento Control Disciplinario Ordinario, código: 2210113-PR-007 versión 8 (que estuvo vigente hasta el 4 de marzo de 2018), ahora código 2310430-PR-029, versión 1 (vigente desde el 05 de marzo de 2018), como se evidencia en los siguientes casos: ...
(Ver informe final , pag. 9-10)</t>
  </si>
  <si>
    <t xml:space="preserve">El incumplimiento de los términos establecidos en el procedimiento Disciplinario Ordinario, adoptados mediante Resolución Distrital 284 de 2013 se presenta porque se establecieron desconociendo las particularidades de cada Oficina de Asuntos Disciplinarios del Distrito.  
Y este desconocimiento se da porque el volumen de procesos disciplinarios varía en cada Entidad. </t>
  </si>
  <si>
    <t xml:space="preserve">10.3.3-4. Ejecutar las acciones derivadas de la mesa de trabajo. </t>
  </si>
  <si>
    <t>10.3.6.1</t>
  </si>
  <si>
    <t xml:space="preserve">Contratos de prestación de servicio-Etapa Precontractual.
A) Se evidencia incumplimientos en el “procedimiento de recepción, radicación y distribución de comunicaciones oficiales externas e internas” Código PCD-BS-024, versión 3, toda vez que, para los Contratos 302, 303, 304, 305 y 306 de 2018, los formatos de solicitud de contratación MC-01 no presentan el sticker ni fecha de radicación. Lo anterior, no permite establecer las fechas de inicio del proceso de contratación. 
</t>
  </si>
  <si>
    <t xml:space="preserve">A) Para los contratos No. 302, 303, 304, 305 y 306 de 2018 los formatos de solicitud de contratación MC-01 se presentaron sin el sticker y sin fecha de radicación, porque al iniciar la vigencia 2018, la OAD no contaba con referente de contratación y recibió el apoyo de la Subdirección Administrativa y Financiera. En atención a la contingencia de ley de garantías la Subdirección de Contratación recibió las solicitudes de contratación de los citados contratos, con el fin de realizar una verificación preliminar en cuanto al perfil, idoneidad de cada contratista y los demás requisitos que van incluidos en cada carpeta contractual y posteriormente para cumplir las necesidades del servicio, por directriz de la Entidad, no se realizó la devolución de las carpetas, tramitando estos contratos sin sticker y sin radicación en el formato MC-01. 
</t>
  </si>
  <si>
    <t xml:space="preserve">10.3.6.1-1. Teniendo en cuenta que el procedimiento de solicitud de contratación se realizará con el aplicativo SEVEN, la Subdirección de Contratación realizará una sensibilización del citado aplicativo a los servidores públicos que se designen y a la referente de contratación de la OAD. 
</t>
  </si>
  <si>
    <t xml:space="preserve">1. Jornada de sensibilización
2. Cantidad de servidores sensibilizados/Cantidad de servidores citados * 100
 </t>
  </si>
  <si>
    <t>Orientar en una sesión a los servidores públicos de la OAD en el manejo del aplicativo SEVEN para realizar la solicitud de contratación</t>
  </si>
  <si>
    <t>Contratos de prestación de servicio-Etapa Precontractual.
B) Una vez revisados los expedientes contractuales No. 302, 303, 304, 305 y 306 de 2018 en físico y escaneados, no se evidenciaron los certificados de afiliación a ARL que indique la fecha de afiliación del contratista, requisito previo a la firma del acta de inicio, incumpliendo el numeral “2.3.1 Cumplimiento y Verificación de Requisitos del Contrato Estatal” del Manual de Contratación y Supervisión de la SDIS y los numerales 7 de los contratos de prestación de servicios “Afiliación y pago de aportes al sistema de seguridad social integral” y 21 “requisitos para la ejecución”</t>
  </si>
  <si>
    <t xml:space="preserve">B). No se evidenciaron para los expedientes contractuales No. 302, 303, 304, 305 y 306 de 2018 en físico y escaneados, los certificados de afiliación a ARL que indicaban la fecha de afiliación del contratista, requisito previo a la firma del acta de inicio, porque en la vigencia 2018 no había referente contractual en la OAD, que apoyara la revisión de los certificados de ARL de los contratistas y si se encontraban o no archivados en la carpeta contractual. 
</t>
  </si>
  <si>
    <t>10.3.6.1-3. Teniendo en cuenta que el procedimiento contractual se realizará con el aplicativo SEVEN, la Subdirección de Contratación realizará una sensibilización del citado aplicativo a los servidores públicos que se designen y a la referente de contratación de la OAD.</t>
  </si>
  <si>
    <t xml:space="preserve">1. Jornada de sensibilización
2. Cantidad de servidores sensibilizados/Cantidad de servidores citados
 </t>
  </si>
  <si>
    <t>En reunión del 23/05/2019 se aprobo TRD para envío al Archivo Distrital por el Comité  Inteno de Archivo.</t>
  </si>
  <si>
    <t xml:space="preserve">Clara Milena Rodríguez Ruíz- Alba Lucia Zulúaga- Adriana Morales Jiménez </t>
  </si>
  <si>
    <r>
      <t xml:space="preserve">Acción evaluada en desarrollo de la Auditoría de Regularidad Código 55 PAD 2019 - Vigencia Auditada 2018. De acuerdo con el informe final del mencionado ejercicio auditor, la acción de mejora fue calificada como </t>
    </r>
    <r>
      <rPr>
        <b/>
        <sz val="10"/>
        <rFont val="Arial"/>
        <family val="2"/>
      </rPr>
      <t>INEFECTIVA</t>
    </r>
    <r>
      <rPr>
        <sz val="10"/>
        <rFont val="Arial"/>
        <family val="2"/>
      </rPr>
      <t xml:space="preserve">. </t>
    </r>
  </si>
  <si>
    <t xml:space="preserve">Con acta del 30/05/2019 se evidencia la elaboración de la Tabla Control de Acceso - trasferencias  </t>
  </si>
  <si>
    <t xml:space="preserve">Se verificó acta del 30/05/2019 la elaboración de la Tabla Control de Acceso - trasferencias  </t>
  </si>
  <si>
    <t xml:space="preserve">Con acta del del 06/06/19 con el Archivo Distrital se trabajo la política de conservación documental, la cual incluye asignación de recursos, incluye cronograma de actividades "Esrategía 2019"IGA+10 para implementación y formulación del SIC (Sistema Integrado de Conservación). Se tiene la matriz resúmen resultado Módelo de Maduración realizada por el Archivo Distrital a partir de una encuenta realizada a la Entidad.  </t>
  </si>
  <si>
    <t xml:space="preserve">Se evidenció el acta del del 06/06/19 con el Archivo Distrital se trabajo la política de conservación documental, la cual incluye asignación de recursos, incluye cronograma de actividades "Esrategía 2019"IGA+10 para implementación y formulación del SIC (Sistema Integrado de Conservación). también se verificó la matriz resúmen resultado Módelo de Maduración realizada por el Archivo Distrital a partir de una encuenta realizada a la Entidad.  </t>
  </si>
  <si>
    <t>Adriana Morales Jiménez - Karina Córdoba Acero</t>
  </si>
  <si>
    <t>Adriana Morales Jiménez- Karina Córdoba Acero 21/06/2019</t>
  </si>
  <si>
    <t xml:space="preserve">Envío al Servicio S2019061871 de 28/06/2019 solicitando el concepto técnico favorable para la ampliación de la planta de emplero de la SDIS.  </t>
  </si>
  <si>
    <t xml:space="preserve">Se verificó envío al Servicio S2019061871 de 28/06/2019 solicitando el concepto técnico favorable para la ampliación de la planta de emplero de la SDIS.  </t>
  </si>
  <si>
    <t xml:space="preserve">Adriana Morales Jiménez / Karina Córdoba Acero  </t>
  </si>
  <si>
    <t xml:space="preserve">Se verificó envío al Servicio Civil con radicado S2019061871 de 28/06/2019 la solicitud del concepto técnico favorable para la ampliación de la planta de emplero de la SDIS.  </t>
  </si>
  <si>
    <t xml:space="preserve">Se remitió las actas sobre lasmesas de trabajo realizadas con las subdirecciones tecnicas misionales </t>
  </si>
  <si>
    <t>La Dirección Poblacional, mediante correo electrónico de fecha 21 de mayo de 2019, remitió a la OCI 5 actas que soportan la realización de mesas de trabajo en fechas 15 y 23 de enero, 26 de marzo, 9 de abril y 2 de mayo de 2019. De acuerdo con la revisisón de los registros de asistencia anexos alas actas, se observa la participación de representantes de la Subdirección para la Adultez, Subdirección para la Vejez, Subdirección para la Infancia, Subdirección para la Familia, Proyecto de Discapacidad, Dirección Poblacional y Dirección de Nutrición y Abastecimiento. OCI recomienda presentar los avances logrados en la elaboración del documento técnico que se plantea en la acción de mejora.</t>
  </si>
  <si>
    <t>Clara Milena Rodríguez Ruiz - Adriana Morales Jiménez</t>
  </si>
  <si>
    <t>3.1.1.1</t>
  </si>
  <si>
    <t xml:space="preserve">Diseñar un formato de acta que permita evidenciar la trazabilidad de las decisiones y compromisos adquiridos por parte de los integrantes del Comité Institucional Coordinador del Sistema de Control Interno, con respecto a los planteamientos presentados por el Jefe de la OCI. </t>
  </si>
  <si>
    <t>Un (1) formato de acta.</t>
  </si>
  <si>
    <t>Formato de acta para el Comité Institucional Coordinador del Sistema de Control Interno</t>
  </si>
  <si>
    <t>Oficina Asesora Jurídica- Discapacidad-Dirección Poblacional</t>
  </si>
  <si>
    <t>Actualizar el Procedimiento Gestión de Cartera, definiendo los responsables de la Gestión de Cartera en el ámbito local y de acuerdo a cada uno de los servicios de implementar el procedimiento.</t>
  </si>
  <si>
    <t>Socializar el procedimiento actualizado de gestión de cartera con los equipos locales de la Estrategia de Inclusión Comunitaria en coordinación con la Oficina Asesora Jurídica.</t>
  </si>
  <si>
    <t>No. socializaciones efectuadas / No. socializaciones programadas</t>
  </si>
  <si>
    <t>Socializaciones realizadas a equipos locales</t>
  </si>
  <si>
    <t xml:space="preserve">Establecer como mecanismo  una matriz de seguimiento a Derechos de Petición para las respuestas a las PQRS de la Subdirección para la Vejez garantizando que se de repuesta conforme lo requerido en las normas desde el área técnica con suficientes días de antelación </t>
  </si>
  <si>
    <t>Número de respuestas a PQRS dentro de términos.</t>
  </si>
  <si>
    <t xml:space="preserve">Diseñar un instrumento de control que permita realizar seguimiento a los  hitos o momentos de auditoría e informes de seguimiento. </t>
  </si>
  <si>
    <t>Un (1) instrumento de control para el seguimiento a los  hitos o momentos de auditoría e informes.</t>
  </si>
  <si>
    <t>Instrumento de control</t>
  </si>
  <si>
    <t>Actualizar el procedimiento de Ejecución de Auditoría Interna e Instructivo Informe de Seguimiento de la Oficina de Control Interno, incluyendo los términos de publicación de informe final.</t>
  </si>
  <si>
    <t>2 (dos) documentos actualizados.
(Procedimiento e instructivo)</t>
  </si>
  <si>
    <t xml:space="preserve">Actualización de documentos con términos de publicación. </t>
  </si>
  <si>
    <t>Programar jornadas de recepción de transferencias documentales con las diferentes áreas.</t>
  </si>
  <si>
    <t>Transferencias realizadas/Transferencias programadas*100</t>
  </si>
  <si>
    <t xml:space="preserve">Transferencias documentales </t>
  </si>
  <si>
    <t>Dirección de Análisis y Diseño Estratégico-Subdirección de investigación e Información.</t>
  </si>
  <si>
    <t>Realizar al interior de la Subdirección de Investigación e Información una estrategia de apropiación para los contratistas con obligaciones de apoyo a la Subdirección en coordinación de temas misionales, en la formulación de planes de mejoramiento, atendiendo los lineamientos establecidos en la Resolución 012 de 2018 de la Contraloría de Bogotá y el procedimiento de Plan de Mejoramiento de la SDIS.</t>
  </si>
  <si>
    <t xml:space="preserve">(Total de contratistas con obligaciones de apoyo a la Subdirección en coordinación de temas misionales con calificación superior al 80%/
Total de contratistas evaluados)*100 </t>
  </si>
  <si>
    <t>Contratistas con calificación mayor al 80% en evaluación de la  estrategia de apropiación.</t>
  </si>
  <si>
    <t>Subsecretaría - Asesor(a) de Despacho Responsable</t>
  </si>
  <si>
    <t>Limitar el rango etario de 14 a 28 años de los participantes en los  procesos de formación y ferias de sexualidad en el convenio a suscribirse en 2019</t>
  </si>
  <si>
    <t>No. de personas atendidas de 14 a 28 años en formación y ferias de sexualidad/No. de personas proyectadas a atender de 14 a 28 años en formación y ferias de sexualidad</t>
  </si>
  <si>
    <t>Personas atendidas en formación y ferias de sexualidad en el rango de 14 a 28 años</t>
  </si>
  <si>
    <t>Realizar mesas de trabajo de asesoría técnica para la aplicación del procedimiento o normativa vigente para la formulación de acciones de mejora, a las dependencias de la SDIS que reciban un informe de auditoría externa.</t>
  </si>
  <si>
    <t>No. de Mesas de asesoría técnica realizadas / No. de Informe de Auditoría radicados por Organismos de Control*100</t>
  </si>
  <si>
    <t xml:space="preserve">Mesas de Asesoría Técnica para la formulación de planes de mejora </t>
  </si>
  <si>
    <t xml:space="preserve">Proyecto de Discapacidad – Dirección Poblacional </t>
  </si>
  <si>
    <t>Actualizar la Guía para calcular los valores a pagar, establecer la metodología para el reconocimiento de cada concepto y su forma de pago de acuerdo a lo establecido en el anexo técnico elaborado para los servicios tercerizados del proyecto de discapacidad.</t>
  </si>
  <si>
    <t>1 Guía actualizada</t>
  </si>
  <si>
    <t>Guía actualizada</t>
  </si>
  <si>
    <t>Formatos creados y oficializados</t>
  </si>
  <si>
    <t xml:space="preserve">Crear y oficializar un documento que unifique criterios para la presentación del informe mensual de gestión por parte de los operadores al equipo de apoyo a la supervisión. </t>
  </si>
  <si>
    <t xml:space="preserve">1 Documento </t>
  </si>
  <si>
    <t xml:space="preserve">Dirección de Nutrición y Abastecimiento. Subdirección de Contratación </t>
  </si>
  <si>
    <t>Desarrollo de actividades de fortalecimiento a los servidores de la SDIS con responsabilidades en el proceso de contratación, de manera articulada con la Subdirección de Contratación.</t>
  </si>
  <si>
    <t>Servidores fortalecidos / Total servidores SDIS con responsabilidades en contratación*100</t>
  </si>
  <si>
    <t>% Servidores Fortalecidos</t>
  </si>
  <si>
    <t>3.1.2.7</t>
  </si>
  <si>
    <t xml:space="preserve">Revisión y actualización de los lineamientos establecidos en el Manual de Contratación y Supervisión </t>
  </si>
  <si>
    <t xml:space="preserve">Manual  de Contratación y supervisión actualizado y publicado </t>
  </si>
  <si>
    <t xml:space="preserve">Manual Actualizado </t>
  </si>
  <si>
    <t>Socialización de apropiación de conocimientos realizados a los supervisores de la entidad</t>
  </si>
  <si>
    <t>Socialización  de apropiación de conocimientos</t>
  </si>
  <si>
    <t>Realizar dos mediciones de cierre de brecha en la apropación de los conocimientos por parte de los supervisores de la entidad</t>
  </si>
  <si>
    <t>Mediciones de cierre de brecha en la  apropiación de conocimientos realizados a los supervisores de la entidad</t>
  </si>
  <si>
    <t>Mediciones de cierre de brecha de apropiación de conocimientos</t>
  </si>
  <si>
    <t>3.1.2.8</t>
  </si>
  <si>
    <t>Dirección de Análisis y Diseño Estratégico-Subdirección de investigación e Información</t>
  </si>
  <si>
    <t>Realizar al interior de la Subdirección de Investigación e Información una estrategia de apropiación para los contratistas con obligaciones de apoyo a la Subdirección en coordinación de temas misionales, en la formulación de planes de mejoramiento, atendiendo los lineamientos establecidos en la Resolución 012 de 2018 de la Contraloría de Bogotá.</t>
  </si>
  <si>
    <t>Realizar lista de chequeo de verificación de documentos entregables para trámite de pago de las actas parciales de obra e interventoría, de contratos de reparaciones locativas que se encuentren en ejecución</t>
  </si>
  <si>
    <t>Informes de actas parcieles de obra e interventoría / lista de chequeo de verificación de actas parciales de obra e interventoría</t>
  </si>
  <si>
    <t>Lista de chequeo</t>
  </si>
  <si>
    <t>Incluir en la liquidación de los contratos 8424 y 8443 de 2017, el descuento correspondiente del pago realizado por concepto de imprevistos relacionados en los cortes de obra No. 1</t>
  </si>
  <si>
    <t>2 Actas de liquidación radicadas / 2 actas de liquidación suscritas</t>
  </si>
  <si>
    <t>Incluir en la liquidación del contrato 8420 de 2017, el descuento correspondiente del pago realizado por concepto de imprevistos ocasionados en el informe de supervisión No. 11</t>
  </si>
  <si>
    <t>Acta de liquidación radicada / acta de liquidación suscrita</t>
  </si>
  <si>
    <t>Elaborar informe revisión de precios unitarios no previstos, en donde se evidencie que el valor unitario del ítem está dentro del mercado y corresponde tanto a la descripción de la actividad, como los insumos que componen dicha estructura de costos</t>
  </si>
  <si>
    <t>Radicado de solicitud de revisión de precios unitarios / informe revisión de precios unitarios no previstos</t>
  </si>
  <si>
    <t>Informe de viabilización de precios unitarios</t>
  </si>
  <si>
    <t>Poner en funcionamiento la estructura mecánica (ascensor) instalada en el Centro día Mi Refugio, una vez se cuente con la energización por parte de codensa</t>
  </si>
  <si>
    <t>Acta de satisfacción</t>
  </si>
  <si>
    <t>Acta de Satisfacción</t>
  </si>
  <si>
    <t>Solicitar al área misional  la justificación de necesidad de atención en modalidad de adecuaciones, para que el proyecto 1103 analice la conveniencia y adelante la solicitud de recursos provenientes de la Estampilla Pro Adulto Mayor.</t>
  </si>
  <si>
    <t>Solicitud de justificación</t>
  </si>
  <si>
    <t>Establecer en los nuevos contratos de reparaciones locativas, que la supervisión será realizada por el contratista de interventoría al que sea adjudicado el proceso.</t>
  </si>
  <si>
    <t>Contratos de reparaciones locativas</t>
  </si>
  <si>
    <t>Procesos de selección</t>
  </si>
  <si>
    <t>Socializar mensualmente a los referentes de comunicación, supervisores y apoyos de supervisión del contrato celebrado para la elaboración de material POP y merchandising, el Manual de Imagen Institucional de la Alcaldía Mayor de Bogotá, precisando, que se debe garantizar que aparezca en el material a producir el nombre completo de la entidad y en caso que por diseño o espacio no se pueda utilizar, se determine dejar solo el logo compuesto de la administración distrital.</t>
  </si>
  <si>
    <t xml:space="preserve">Una socialización mensual.                      </t>
  </si>
  <si>
    <t>Socialización manual de imagen institucional.</t>
  </si>
  <si>
    <t xml:space="preserve">La Oficina Asesora de Comunicaciones adelantará la revisión y aprobación previa a la elaboración del material POP para verificar que aparezca el nombre completo de la entidad y en caso que por diseño o espacio no se pueda utilizar, autorice dejar solo el logo compuesto de la administración distrital. </t>
  </si>
  <si>
    <t>No. de piezas POP y/o merchandising con nombre completo de la entidad y/o logo compuesto de la administración distrital/No. total de piezas producidas*100</t>
  </si>
  <si>
    <t>Material POP y/o merchandising con imagen institucional.</t>
  </si>
  <si>
    <t xml:space="preserve">1. Socialización mensual a creativos de campaña, supervisores y  apoyos de supervisión del contrato celebrado con la central de medios, del Manual de Imagen Institucional definido por la Alcaldía Mayor de Bogotá, precisando que se debe garantizar que aparezca en las campañas comunicativas el nombre completo de la entidad y en caso que por diseño, concepto, espacio y/o tiempo no se pueda utilizar, se deje solo el logo compuesto de la administración distrital.                                  
</t>
  </si>
  <si>
    <t xml:space="preserve">1. Una socialización mensual.     </t>
  </si>
  <si>
    <t>1 Socialización manual de imagen institucional.</t>
  </si>
  <si>
    <t xml:space="preserve">La Oficina Asesora de Comunicaciones adelantará la revisión y aprobación de las campañas a ser difundidas para garantizar que se divulgue el nombre completo de la entidad y en caso que por diseño, concepto, espacio y/o tiempo no se pueda utilizar, se determine dejar solo el logo compuesto de la administración. </t>
  </si>
  <si>
    <t xml:space="preserve">2. No. de campañas diseñadas y divulgadas con el nombre completo de la entidad y/o logo compuesto de la administración distrital/No. total campañas*100                 </t>
  </si>
  <si>
    <t>2. Campañas de comunicación institucional masiva.</t>
  </si>
  <si>
    <t>Actualizar la Guía para calcular los valores a pagar por cada uno de los conceptos establecidos para los costos fijos, costos variables y costos por realización, que se reconocen al operador por la prestación del servicio, definiendo la metodología y forma de pago de acuerdo a lo establecido en el anexo técnico.</t>
  </si>
  <si>
    <t xml:space="preserve">Formular y oficializar los formatos para la presentación de la documentación soporte de los valores a pagar, por los diferentes conceptos establecidos en la estructura de costos ( recibos de servicios públicos, vigilancia, entre otros) </t>
  </si>
  <si>
    <t>No. de formatos creados y oficializados / No. formatos requeridos para la presentación estandarizada de la información*100</t>
  </si>
  <si>
    <t>No. de formatos creados y oficializados / No.formatos requeridos para la presentación estandarizada de la información*100</t>
  </si>
  <si>
    <t>No. incumplimientos resueltos por OAJ conforme al procedimiento de imposición de sanciones, multas y declaratoria de incumplimiento/No. presuntos incumplimientos reportados por el supervisor a OAJ*100</t>
  </si>
  <si>
    <t xml:space="preserve">Reporte de presuntos incumplimientos a la Oficina Asesora Jurídica </t>
  </si>
  <si>
    <t xml:space="preserve">Incluir en los estudios previos la aplicabilidad del procedimiento de imposición de sanciones, multas y declaratoria de incumplimiento, en caso de incumplimientos parciales o definitivos por parte de los operadores , de conformidad con lo establecido en dicho procedimiento. </t>
  </si>
  <si>
    <t>No. de estudios previos ajustados/No. total de estudios previos elaborados X 100</t>
  </si>
  <si>
    <t>Estudios previos ajustados</t>
  </si>
  <si>
    <t xml:space="preserve">1. Incluir en  el estudio previo del  proximo convenio de asociacion suscrito entre la SDIS, ICBF Y  las cajas de compensación familiar una estructura de costos discriminada en costos fijos y variables para los aportes en especie o dinero de la SDIS.  
</t>
  </si>
  <si>
    <t xml:space="preserve">Un Estudio Previo ajustado e implementado 
</t>
  </si>
  <si>
    <t xml:space="preserve">2. Incorporar en el anexo técnico del próximo convenios de asociación que se suscriban entre la SDIS, ICBF y las CAJAS para la operación de los jardines  sociales las siguientes especificaciones técnicas de manera detallada así:1 Condiciones en los cuales el asociado debe realizar los mantenimientos.2.Detalle de las condiciones en las cuales el asociado debe entregar los paquetes alimentarios en el periodo de receso del servicio en diciembre y enero.  </t>
  </si>
  <si>
    <t xml:space="preserve">Un  Anexo Técnico ajustado e implementado 
</t>
  </si>
  <si>
    <t>3. Elaborar un documento a partir de la información con la que cuenta la entidad, que contenga la georreferenciación y el análisis de la oferta y la demanda de la necesidad territorial por niveles de atención en jardines infantiles sociales, previo a la suscripción del próximo convenio de asociación, sus adiciones o prórrogas.</t>
  </si>
  <si>
    <t xml:space="preserve">Un documento de Georeferenciación para el próximo convenio,sus adiciones o prorrogas. </t>
  </si>
  <si>
    <t>Incluir en el anexo técnico el tiempo minimo permitido para la vinculación del talento humano faltante.</t>
  </si>
  <si>
    <t>No. de anexos técnicos con ajuste en el ítem de talento humano /No. total de anexos técnicos elaborados* 100</t>
  </si>
  <si>
    <t>Anexo técnico ajustado en el ítem de talento humano</t>
  </si>
  <si>
    <t>No. de anexos técnicos con ajuste en el ítem de servicios funerarios /No. total de anexos técnicos elaborados * 100</t>
  </si>
  <si>
    <t>Anexo técnico ajustado en el ítem de servicios funerarios</t>
  </si>
  <si>
    <t>Crear y oficializar  un documento que unifique criterios para la presentación del informe mensual de gestión ( en la que se plasman en detalle las actividades ejecutadas por el operador en el marco de la prestacion del servicio).</t>
  </si>
  <si>
    <t xml:space="preserve">Ajustar e implementar el formato acta de visita de supervisión del componente pedagógico de modo tal que permita presentar con claridad la relación de las niñas y los niños que están en proceso de transición efectiva y armónica a la SED. </t>
  </si>
  <si>
    <t xml:space="preserve">Formato acta de visita de supervisión del componente pedagógico ajustado.  </t>
  </si>
  <si>
    <t>3.1.3.17</t>
  </si>
  <si>
    <t>Elaborar, socializar e implementar un formato “informe de gestión” que permita una adecuada revisión  de las acciones reportadas por el asociado de manera mensual.</t>
  </si>
  <si>
    <t xml:space="preserve">Un formato de informe de gestion. </t>
  </si>
  <si>
    <t xml:space="preserve">Un formato de informe de gestion </t>
  </si>
  <si>
    <t>3.1.3.18</t>
  </si>
  <si>
    <t xml:space="preserve">1. Incluir en  el estudio previo del  proximo convenio de asociacion suscrito entre la SDIS, ICBF Y  las cajas de compensación familiar una estructura de costos discriminada en costos fijos y variables para los aportes en especie o dinero de la SDIS.  </t>
  </si>
  <si>
    <t>Un Estudio Previo ajustado e implementado</t>
  </si>
  <si>
    <t xml:space="preserve">2. Incorporar en el anexo técnico del próximo convenios de asociación que se suscriban entre la SDIS, ICBF y las CAJAS para la operación de los jardines  sociales las siguientes especificaciones técnicas de manera detallada así:1 Condiciones en los cuales el asociado debe realizar los mantenimientos .2.Detalle de las condiciones en las cuales el asociado debe entregar los paquetes alimentarios en el periodo de receso del servicio en diciembre y enero.  </t>
  </si>
  <si>
    <t xml:space="preserve">3.  Elaborar un documento a partir de la información con la que cuenta la entidad, que contenga la georreferenciación y el análisis de la oferta y la demanda de la necesidad territorial por niveles de atención en jardines infantiles sociales, previo a la suscripción del próximo convenio de asociación, sus adiciones o prórrogas.
</t>
  </si>
  <si>
    <t>3.1.3.19</t>
  </si>
  <si>
    <t>3.1.3.20</t>
  </si>
  <si>
    <t>Revisar mensualmente que los modelos de los vehículos de la flota que presta los servicios en la Entidad, correspondan a los establecidos en los anexos técnicos.</t>
  </si>
  <si>
    <t>Un registro de verificación mensual</t>
  </si>
  <si>
    <t>Registro de verificación mensual</t>
  </si>
  <si>
    <t>Implementar un registro por cada tipo de servicio, que permita verificar que la información contenida en el anexo técnico y la ficha técnica, que hacen parte del proceso contractual del servicio de transporte para la vigencia 2020, en relación con el modelo de los vehículos que se definan, sea coincidente.</t>
  </si>
  <si>
    <t>Un registro de verificación</t>
  </si>
  <si>
    <t>Registro de verificación</t>
  </si>
  <si>
    <t>3.1.3.21</t>
  </si>
  <si>
    <t xml:space="preserve"> Subdirección de Plantas Físicas</t>
  </si>
  <si>
    <t>Establecer en el Estudio previo y/o anexo técnico de los procesos de contratación para suministro de insumos y/o elementos de ferretería,  que un proponente no podrá ser adjudicatario de más de un grupo</t>
  </si>
  <si>
    <t>Estudio previo y/o anexo técnico de los procesos de contratación para suministro de insumos y/o elementos de ferretería ajustado</t>
  </si>
  <si>
    <t>Estudio previo y/o anexo técnico</t>
  </si>
  <si>
    <t>3.1.3.22</t>
  </si>
  <si>
    <t>No.  de personas atendidas de 14 a 28 años en formación y ferias de sexualidad/No. de personas proyectadas a atender de 14 a 28 años en formación y ferias de sexualidad</t>
  </si>
  <si>
    <t xml:space="preserve">personas atendidas en formación y ferias de sexualidad en el rango de 14 a 28 años </t>
  </si>
  <si>
    <t>Utilizar  la imagen o razón social propia de la Secretaría Distrital de Integración Social, en la publicidad o material POP, requerido para  las ferias de sexualidad, en el marco del convenio de cooperación internacional para la prevención de maternidad y paternidad temprana en 2019</t>
  </si>
  <si>
    <t>No. publicidad o material POP para ferias de sexualidad con imagen o razón social de la SDIS/No. publicidad o material POP proyectado para ferias de sexualidad con imagen o razón social  de la  SDIS</t>
  </si>
  <si>
    <t>Publicidad o material POP para ferias de sexualidad con la imagen o razón social propia de la SDIS</t>
  </si>
  <si>
    <t>3.1.3.23</t>
  </si>
  <si>
    <t xml:space="preserve">1. . Incluir en  el estudio previo del  proximo convenio de asociacion suscrito entre la SDIS, ICBF Y  las cajas de compensación familiar una estructura de costos discriminada en costos fijos y variables para los aportes en especie o dinero de la SDIS.  </t>
  </si>
  <si>
    <t xml:space="preserve"> Incorporar en el anexo técnico del próximo convenios de asociación que se suscriban entre la SDIS, ICBF y las CAJAS para la operación de los jardines  sociales las siguientes especificaciones técnicas de manera detallada así:1 Condiciones en los cuales el asociado debe realizar los mantenimientos .2.Detalle de las condiciones en las cuales el asociado debe entregar los paquetes alimentarios en el periodo de receso del servicio en diciembre y enero</t>
  </si>
  <si>
    <t xml:space="preserve"> Elaborar un documento a partir de la información con la que cuenta la entidad, que contenga la georreferenciación y el análisis de la oferta y la demanda de la necesidad territorial por niveles de atención en jardines infantiles sociales, previo a la suscripción del próximo convenio de asociación, sus adiciones o prórrogas.</t>
  </si>
  <si>
    <t>3.1.3.24</t>
  </si>
  <si>
    <t>3.1.3.25</t>
  </si>
  <si>
    <t xml:space="preserve">1. Incluir en los estudios previos de los próximos convenios de asociacion que se suscriban entre la SDIS, ICBF Y  las cajas de compensación familiar una estructura de costos que discrimine los costos fijos y variables para los aportes en especie o dinero de la SDIS.  
</t>
  </si>
  <si>
    <t xml:space="preserve">modelo de estudios previos ajustados e implementados 
</t>
  </si>
  <si>
    <t>3.1.3.26</t>
  </si>
  <si>
    <t>Memorando remitido</t>
  </si>
  <si>
    <t>Memorando de solicitud de orientación.</t>
  </si>
  <si>
    <t>3.1.3.27</t>
  </si>
  <si>
    <t>No. de anexos técnicos con ajuste en el ítem de talento humano /No. total de anexos técnicos elaborados X 100</t>
  </si>
  <si>
    <t>3.1.3.28</t>
  </si>
  <si>
    <t>No.de anexos técnicos con ajuste en el ítem de talento humano / No. total de anexos técnicos elaborados X 100</t>
  </si>
  <si>
    <t>3.1.3.29</t>
  </si>
  <si>
    <t>Proyecto de Discapacidad – Dirección Poblacional</t>
  </si>
  <si>
    <t>Realizar mesas de trabajo con los equipos técnicos, administrativos y jurídicos de la Dirección Poblacional, para la revisión de las justificaciones que soporten las modificaciones contractuales.</t>
  </si>
  <si>
    <t xml:space="preserve">No. justificaciones validadas en mesas de trabajo / No. Total de justificaciones proyectadas </t>
  </si>
  <si>
    <t>Mesas de trabajo para validar justificaciones</t>
  </si>
  <si>
    <t>3.1.3.30</t>
  </si>
  <si>
    <t xml:space="preserve">Elaborar, socializar e  implementar un formato para verificar y realizar seguimiento a la información financiera de los convenios de asociación (jardines infantiles cofinanciados) relacionada con los pagos de seguridad social del talento humano en cumplimiento de la normatividad vigente. </t>
  </si>
  <si>
    <t xml:space="preserve">Un formato para verificar la información financiera del IBC elaborado, socializado e implementado. 
</t>
  </si>
  <si>
    <t>3.1.3.31</t>
  </si>
  <si>
    <t>Subdireción para la Vejez</t>
  </si>
  <si>
    <t>Incluir en el Instructivo de Supervisión de la subdirección para la vejez, el monitoreo del proceso de radicación de cuentas de cobro y soportes para los pagos, por parte de los operadores que prestan los servicio de la Subdirección para la Vejez.</t>
  </si>
  <si>
    <t>Un Instructivo de Supervisión de la Subdirección para la Vejez Actualizado sobre monitoreo de radicación de cuentas.</t>
  </si>
  <si>
    <t>Instructivo de Supervisión Actualizado sobre monitoreo de radicación de cuentas.</t>
  </si>
  <si>
    <t xml:space="preserve">Realizar mesas de trabajo para evaluar el plazo de radicación de cuentas de cobro y soportes para los pagos de los operadores que prestan los servicios de la Subdirección para la Vejez. 
</t>
  </si>
  <si>
    <t>(Número de mesas de trabajo ejecutadas) / (3) * 100%</t>
  </si>
  <si>
    <t>Jornadas de evaluación de plazo de radicación para operadores o asociados.</t>
  </si>
  <si>
    <t>Establecer mesas de trabajo periódicas con los operadores para definir estrategias que permitan disminuir la rotación del talento humano requerido para la prestación del servicio.</t>
  </si>
  <si>
    <t>(Número de mesas de trabajo ejecutadas) / (3) * 100</t>
  </si>
  <si>
    <t>Jornadas de definición de estrategias con operadores y asociados.</t>
  </si>
  <si>
    <t>Diseñar, socializar e implementar un instructivo que establezca los lineamientos para hacer el monitoreo del mantenimiento de los inmuebles de las unidades operativas que prestan los servicios a las personas mayores.</t>
  </si>
  <si>
    <t>Un Instructivo de Supervisión de la Subdirección para la Vejez Actualizado</t>
  </si>
  <si>
    <t>Instructivo de Supervisión Actualizado sobre monitoreo de mantenimiento de los inmuebles</t>
  </si>
  <si>
    <t xml:space="preserve"> Incluir en el Instructivo de Supervisión de la Subdirección para la Vejez los parámetros para calificar los aspectos de verificación evidenciados en el ejercicio de supervisión a las unidades operativas que prestan los servicios de la Subdirección para la Vejez.</t>
  </si>
  <si>
    <t>Un Instructivo de Supervisión de la Subdirección para la Vejez Actualizado los parámetros de calificación.</t>
  </si>
  <si>
    <t>Instructivo de Supervisión Actualizado sobre parámetros de calificación.</t>
  </si>
  <si>
    <t>3.1.3.32</t>
  </si>
  <si>
    <t>Solicitar ante la Subdirección de Contratación  la inclusión del número de compromiso de la operación de mercado abierto asociado al contrato de comisión en el “tipo y número de compromiso” del certificado de registro presupuestal para las próximas operaciones.</t>
  </si>
  <si>
    <t xml:space="preserve">Un documento que evidencie la gestión. </t>
  </si>
  <si>
    <t>3.1.3.33</t>
  </si>
  <si>
    <t>Previo a la suscripción de los nuevos contratos de arrendamiento para inmuebles donde se vienen prestando los servicios sociales de la SDIS, elaborar un acta donde se evidencia la articulación entre la Supervisión del contrato de arrendamiento (actual) y un representante de la Subdirección de Plantas Físicas, en los temas relacionados con infraestructura.</t>
  </si>
  <si>
    <t>Reuniones suscritas para nuevos contratos / nuevos contratos suscritos*100</t>
  </si>
  <si>
    <t>Promover espacios de interlocución con las diferentes áreas de la Entidad con el propósito de exponer las necesidades del proyecto y así materializar aquellas acciones que permitan el cumplimiento de las metas proyectadas y por consiguiente la ejecución de los recursos.</t>
  </si>
  <si>
    <t>(Número de espacios de interlocución solicitados) / (Número de espacios de interlocución ejecutados)  * 100.</t>
  </si>
  <si>
    <t>Espacios de Interlocución logrados.</t>
  </si>
  <si>
    <t>Equipo de Liquidaciones - Areas Técnicas</t>
  </si>
  <si>
    <t>Adelantar mesas de trabajo con las areas técnicas responsables de la liquidación de los contratos y/o convenios</t>
  </si>
  <si>
    <t>No. de mesas de trabajo realizadas / No. de mesas programadas*100</t>
  </si>
  <si>
    <t xml:space="preserve">Realización de mesa de trabajo articulada entre la SHD y la SDIS, definir si son suceptibles de comparación </t>
  </si>
  <si>
    <t>Acta</t>
  </si>
  <si>
    <t>Mesa de trabajo</t>
  </si>
  <si>
    <t>Realización de mesa de trabajo articulada entre la SHD - Tesorería Distrital y la SDIS a fin de definir mejoras en la programación de PAC.</t>
  </si>
  <si>
    <t>Modificar la Resolución 1613 de 2011 incluyendo criterios detallados en lo referente a composición, periodicidad de las sesiones, quorum, nombramiento de delegados y permanencia en el Comité Distrital de Infancia y Adolescencia -CODIA-.</t>
  </si>
  <si>
    <t>Una Resolución modificada</t>
  </si>
  <si>
    <t xml:space="preserve">Una Resolución modificada. </t>
  </si>
  <si>
    <t>Subdirección para la Infancia.</t>
  </si>
  <si>
    <t xml:space="preserve">Elaborar, socializar e implementar un documento interno que contemple como mínimo los roles, responsabilidades y plazos para la elaboración y entrega oportuna del informe de resultados del Sistema de Monitoreo de Infancia y Adolescencia -SMIA
</t>
  </si>
  <si>
    <t xml:space="preserve">Un documento interno elaborado, socializado e implementado </t>
  </si>
  <si>
    <t>3.2.4.1</t>
  </si>
  <si>
    <t>Reducir el plazo y el valor de las reservas presupuestales que son utilizadas para garantizar la continuidad en la prestación de los servicios.</t>
  </si>
  <si>
    <t>(Valor total de reserva) / Sumatoria de los Valores promedios de costo por modalidad de un mes de prestación del servicio. (moderada-severa-beneficencia- TH Propias)</t>
  </si>
  <si>
    <t>Reserva presupuestal de cada concepto de gasto que no supere costo de un mes de prestación servicio.</t>
  </si>
  <si>
    <t>3.2.4.2</t>
  </si>
  <si>
    <t>Realizar un reporte de la información generada por la herramienta financiera de la entidad que establezca las posibles diferencias con los reportes generados por el PREDIS.</t>
  </si>
  <si>
    <t>Número de reportes generados al año / Número de reportes programados año * 100%</t>
  </si>
  <si>
    <t>Reporte mensual de la información presupuestal de la herramienta financiera de la SDIS Vs PREDIS.</t>
  </si>
  <si>
    <t>3.2.4.3</t>
  </si>
  <si>
    <t xml:space="preserve">Subdirección de Plantas Físicas.
</t>
  </si>
  <si>
    <t>Realizar solicitud a la Direccion de Analisis y Diseño Estratégico para que  solicite  concepto a la Secretaría Distrital de Planeación y  a la Secretaria Distrital de Hacienda  sobre concepto de gastos compartidos en metas del mismo proyecto.</t>
  </si>
  <si>
    <t>Memorando de Solicitud de concepto/concepto emitido por la Secretaría Distrital de Planeación y Secretaria Distrital de Hacienda .</t>
  </si>
  <si>
    <t>3.2.4.4</t>
  </si>
  <si>
    <t>3.2.4.5</t>
  </si>
  <si>
    <t>Subdirección de Contratación - Dirección de analisis y Diseño Estrategico</t>
  </si>
  <si>
    <t>Solicitar a la Dirección de Analisis y Diseño Estrategico la creacion de un modelo tipo de reporte de la informacion contratactual para dar respuesta a todos los requerimientos que sean solicitados a la Subdirección de Contratación.</t>
  </si>
  <si>
    <t>Diseñar con la Dirección de analisis y Diseño Estrategico un modelo de reporte de acuerdo a la información solicitada en los requerimientos de Entes de Control</t>
  </si>
  <si>
    <t>Subdirección de Plantas Físicas  
- Subdirección Administrativa y Financiera - Contabilidad</t>
  </si>
  <si>
    <t>Avaluos registrados contablemente / Avaluos realizados</t>
  </si>
  <si>
    <t>Reconocimiento contable de los predios de la SDIS</t>
  </si>
  <si>
    <t>Con base en los avaluos, efectuar el reconocimiento contable de los predios de la SDIS</t>
  </si>
  <si>
    <t>Subdirección de Plantas Físicas.</t>
  </si>
  <si>
    <t>Informar al área de contabilidad de la SDIS, la distribución por concepto de 4 por 1000 y descuento de estampillas, en relación al convenio 8239 de 2017</t>
  </si>
  <si>
    <t>Relación de distribución de conceptos</t>
  </si>
  <si>
    <t>Realizar  un único reporte en septiembre 30 del corriente al área administrativa de la Subdirección técnica (de nivel central o nivel local que corresponda), de la gestión realizada para lograr o mantener vigente el Concepto Higiénico Sanitario favorable en la unidad operativa (Previamente visitada por la SDS)</t>
  </si>
  <si>
    <t xml:space="preserve">Modificación de la acción para que no se hagan tres reportes de la gestión, ya que por falta de tiempo en la presente vigencia no resulta viable
Adjuntan memorando RAD:I2019034679Fecha: 2019-08-08 solicitando cambio de acción </t>
  </si>
  <si>
    <t xml:space="preserve">Adjuntan memorando RAD:I2019034679Fecha: 2019-08-08 solicitando cambio de acción </t>
  </si>
  <si>
    <t xml:space="preserve">Se verificó la aprobación de la TRD en reunión realizada en el Comité  Inteno de Archivo el 23/05/2019, para envío al Archivo Distrital.
La OCI recomienda que el Subdirector Administrativo y Financiero solicite por escrito, con la debida justificación técnica, la ampliación en tiempo para la ejeución de la acción de mejora, porque la oficialización de la TRD está supeditada a la coodinación, procesos y tiempos establecidos por el Archivo Distrital.    </t>
  </si>
  <si>
    <t>Mediante correo electrónico de fecha 28 de junio de 2019 dirigido al Jefe de la Oficina de Control Interno, el Subdirector Administrativo y Financiero solicita ampliación del plazo de ejecución de la acción de mejora hasta el 31 de diciembre de 2019 (plazo anterior: 30/06/2019).</t>
  </si>
  <si>
    <t>Leonardo Prieto</t>
  </si>
  <si>
    <t>IRIS CORDOBA -
PEDRO INFANTE</t>
  </si>
  <si>
    <t>Se solicita modificar el nombre y la meta del indicador, por cuanto en la Entidad no se realizan comités de inventarios por Localidad y Nivel central de manera independiente, sino que se realiza un solo comité en donde se presentan bienes susceptibles de baja que corresponden a la Secretaría Dsitrital de Integración Social en general. Desde el inicio del plan de mejoramiento y hasta la fecha de ejecución de la acción, fueron realizados 2 comités en los que se autorizó la baja de 1448 bienes.  En el mes de junio de 2019 se realizó un tercer comité en el que se dio lugar a la aprobación de baja de bienes. Propuesta:  Acta de Comité de inventarios para bajas.  Cantidad meta:4. Nueva fecha final: 30/09/2019</t>
  </si>
  <si>
    <t>De acuerdo a la solicitud de prorroga y modificación del lndicador se procede a actualizar el instrumento de acción de mejora</t>
  </si>
  <si>
    <t xml:space="preserve">Leonardo Prieto
Antonio Meléndez 
</t>
  </si>
  <si>
    <t>Se solicita modificar el plazo de la presente acción, con el objetivo que, desde el enfoque de autocontrol, se puedan realizar actividades  que permitan presentar resultados adicionales a la disposición final de bienes dados de baja.  A la fecha, se ha realizado la disposición final de 1020 bienes. Por razones logísticas con el enajenador y acorde con los bienes que se tienen aprobados por comité para realizar el procedimiento de baja, se optimizaría la actividad incorporando un número mayor de bienes derivado de nuevos comités de inventarios. Propuesta fecha final: 30/09/2019</t>
  </si>
  <si>
    <t>De acuerdo a la solicitud de prorroga se procede a actualizar el instrumento de acción de mejora</t>
  </si>
  <si>
    <t>Un flujo de información incluido en el documento metodología de integración en acción</t>
  </si>
  <si>
    <t>Adjuntan memorando RAD: I2019032853 de 2019-07-23 dando alcance de solicitud prorroga y cambio de responsable tanto en la coordinación como en la ejecución.
Adjuntan memorando RAD:I2019034679 Fecha: 2019-08-08 solicitando cambio de indicador.</t>
  </si>
  <si>
    <t>Andrés Penagos
Luis Guillermo Patiño
Mauricio Rodríguez- Giovanni Salamanca</t>
  </si>
  <si>
    <t>Solicitud de prórroga, memorando RAD: 12019024678, 17,05, 2019</t>
  </si>
  <si>
    <t>Iris y Pedro</t>
  </si>
  <si>
    <t xml:space="preserve">Se consolida informacion de los requerimientos recibidos por el Defensor de la Ciudadanía:
*Base de datos Excel 
*Se relacionan en Informe de Gestión Semestral </t>
  </si>
  <si>
    <t>Se realiza acta del 02/08/2019 donde se describe el estado de la accion de mejora y se realizan recomendaciones</t>
  </si>
  <si>
    <t xml:space="preserve">Leonardo Prieto
Antonio Meléndez
</t>
  </si>
  <si>
    <r>
      <t xml:space="preserve">En las visitas realizadas a los once (11) puntos SIAC, se aplicaron diecisiete (17) encuestas a los auxiliares de los puntos SIAC para medir los siguientes aspectos:
Pregunta 1. </t>
    </r>
    <r>
      <rPr>
        <b/>
        <sz val="10"/>
        <rFont val="Arial"/>
        <family val="2"/>
      </rPr>
      <t xml:space="preserve"> ¿Conoce usted el Nombre del Defensor del Ciudadano?</t>
    </r>
    <r>
      <rPr>
        <sz val="10"/>
        <rFont val="Arial"/>
        <family val="2"/>
      </rPr>
      <t xml:space="preserve">
se evidenció que once (11) Auxiliares del SIAC encuestados equivalente al 64.7% no conocen el nombre del Defensor del Ciudadano.
Pregunta 3. </t>
    </r>
    <r>
      <rPr>
        <b/>
        <sz val="10"/>
        <rFont val="Arial"/>
        <family val="2"/>
      </rPr>
      <t>¿Conoce usted las funciones del Defensor del Ciudadano?</t>
    </r>
    <r>
      <rPr>
        <sz val="10"/>
        <rFont val="Arial"/>
        <family val="2"/>
      </rPr>
      <t xml:space="preserve">
Como se observa el cuadro seis (6), se evidenció que cuatro (4) Auxiliares del SIAC encuestados equivalente al 23.5 % no conocen las funciones del Defensor del Ciudadano.
Pregunta 4</t>
    </r>
    <r>
      <rPr>
        <b/>
        <sz val="10"/>
        <rFont val="Arial"/>
        <family val="2"/>
      </rPr>
      <t>. ¿Conoce usted los tiempos de respuesta para una petición de interés general o</t>
    </r>
    <r>
      <rPr>
        <sz val="10"/>
        <rFont val="Arial"/>
        <family val="2"/>
      </rPr>
      <t xml:space="preserve"> particular, quejas, reclamos, felicitación, sugerencias?
se evidenció que ocho (8) Auxiliares del SIAC encuestados equivalente al 47 % no conocen los términos de respuesta de las PQRS.
Lo anterior incumple el numeral 2 de Art 3 del Decreto 371 de 2010 y en lo correspondiente la condición general 3.2 del procedimiento para el Trámite de Requerimientos de la Ciudadanía en la SDIS versión 7 código PCD-DSS-002 con fecha 10/10/2017, el cual establece que “(…) Petición de interés general o particular, quejas, reclamos, felicitaciones, sugerencias: 15 días hábiles (…)”.
</t>
    </r>
  </si>
  <si>
    <t xml:space="preserve">Se diseño campaña publicitaria y se esta implementando desde el dia 13 de marzo de 2019.
*Actas mesas de trabajo para diseño de campaña
*Informe implementación campañas hasta el mes de junio </t>
  </si>
  <si>
    <t>Se realiza acta del 02/08/2019 donde se describe el estado de la accion de mejora.</t>
  </si>
  <si>
    <t xml:space="preserve">El Manual de Seguridad y Salud en el Trabajo para contratistas se encuentra en construcción. Se ha realizado comunicación mediante correo electrónico del 25/10/2018 a la Subdirección de Plantas Físicas, Apoyo Logístico, Subdirección de Contratación. Se realizó mesa de trabajo el 27/05/2019 con la Oficina Asesora Jurídica, Subdirección de Contratación, Subdirección de Plantas Físicas, Apoyo Logístico y Subdirección de Talento Humano teniendo en cuanta la fecha de vencimiento d ela acción. La Oficina de Control Interno en el seguimiento recomendo realizar un CAfé de Autocontrol para hacer seguimiento a la acción.        </t>
  </si>
  <si>
    <t xml:space="preserve">Se verificaron los avances en la elaboración del Manual de Seguridad y Salud en el Trabajo para contratistas. también se verificaron las comunicación enviadas mediante correo electrónico del 25/10/2018 a la Subdirección de Plantas Físicas, Apoyo Logístico, Subdirección de Contratación. Se verificó la realización de una mesa de trabajo el 27/05/2019 con la Oficina Asesora Jurídica, Subdirección de Contratación, Subdirección de Plantas Físicas, Apoyo Logístico y Subdirección de Talento Humano teniendo en cuenta la fecha de vencimiento de la acción. La Oficina de Control Interno en el seguimiento recomendó a la Subdirección de Gestión y Desarrollo del Talento Humano en coordinación con la OCI, realizar un Café de Autocontrol para hacer seguimiento a la acción.        </t>
  </si>
  <si>
    <t xml:space="preserve">Se está coordinando con Apoyo Logístico para que sumisnitre los insumos y proceder a realizar la siembra, Según el acta del 11/10/2018, La profesional de Plantas Físicas realizará visita para tomar medidas </t>
  </si>
  <si>
    <t xml:space="preserve">La Subdirección de Plantas Físicas - SPF presenta como evidencia: Informe de elementos y esquema de seguridad y vigilancia del CURNN, entre los cuales se cuenta con circuito de cámaras; el informe fue elaborado por la empresa que presta el servicio de seguridad. Se presenta también evidencia fotográfica de la siembra de cerva viva al rededor del CURNN, sobre el contorno del muro exterior; al respecto, la SPF aclara que las plantas completan su desarrollo en aproximadamente 5 meses. </t>
  </si>
  <si>
    <t xml:space="preserve">En mesa de trabajo realizada con la Gestora de la Subdirección de Plantas Físicas se verifican las evidencias que habían sido remitidas mediante correo electrónico del 25 de julio de 2019. Se evidencia informe de elementos y esquema de seguridad del CURNN, elaborado por la empresa que presta el servicio de seguridad. Se verifica evidencia fotográfica de la siembra de cerva viva al rededor del CURNN, sobre el contorno del muro exterior; al respecto, la SPF aclara que las plantas completan su desarrollo en aproximadamente 5 meses. </t>
  </si>
  <si>
    <t>Clara Milena Rodríguez Ruiz / Karina Córdoba Acero</t>
  </si>
  <si>
    <t xml:space="preserve">Se realizó la socialización a niños-as y miembros de la familia con la firma del compromiso y se tiene el registrode asistencia que da cuenta de la sociliazación, en el segumiento se verificó de manera selectiva:  Michel Bohorquez; Edison Stiven Sierra Suspes; Maili López Grajales, Oliver Alexander Rivera; Leidy Sofía Grajales (firmo con huella en la lista de participación de la socialización).  Se verificó lista de asitencia de los padres de Yury Valentina Peña Herrera; Valería Girbanez Salazar Reyes; Melany Daniela Agudelo Tabera; Escarle Johanna; Sara Ditta; Darien Smin Mayorga Trujillo.  </t>
  </si>
  <si>
    <t>A partir de la evidencia producto de las actividades anteriores, la persona delegada desde la Subdirección para la Familia – Coordinación de Centros Proteger, inicia las actividades de socialización del protocolo con las redes familiares de los niños y las niñas. Se aclarara que en algunos casos no se realizó socialización del protocolo, teniendo en cuenta que algunos familiares no cuentan con autorización por parte de la autoridad competente (comisaría o defensoría) para estar en el proceso. Adicionalmente algunas familias no han podido ser vinculadas a los procesos.
Por otro lado, la socialización se realiza con los niños y las niñas mayores de 6 años, quienes por su desarrollo cognitivo tienen la capacidad de comprender el documento y firmar o colocar su huella como evidencia de lo socializado. Se realiza de una manera lúdica para que sea de comprensión para ellos.
De la misma manera, la profesional designada en Nivel Central para recibir la información remitida y la Gestora SIG, realizan reunión para hacer la verificación de la coherencia entre los listados de asistencia y el listado global entregado por el profesional que se desplaza a los centros y así constatar que el 100% de los niños, niñas y redes familiares que deben tomar la socialización en el CURNN la recibió.</t>
  </si>
  <si>
    <t>A partir de la revisión de una muestra del 10% de un total de 165 registros de niños y niñas ingresados al CURNN, según el listado aportado por la Subdirección para la Familia, se encontró concordancia entre la información consignada en el citado listado y la suscripción de planillas de asistencia y el diligenciamiento del los formatos Declaración de Compromiso para Evitar la Evasión de los Niños y Niñas de los Centros Proteger, por parte de los familiares vinculados.   Ahora bien, en cuanto al contenido de los formatos, se recomienda a la Subdirección para la Familia revisar e implementar controles y/o correctivos para que los datos del formato de compromiso sean completa y adecuadamente diligenciados, toda vez que en la muestra analizada se pudo observar que en algunos casos la fecha está incompleta (solo se registra el mes), así como el campo "Profesional o adulto del Centro Proteger" donde solo se registra un nombre y no el apellido; en otros casos, en el numeral 2 para la suscripción del compromiso el espacio para la firma quedó en blanco, aunque sí se inscribe el nombre de la persona y su número de documento de identidad en los espacios correspondientes.
Esto es relevante en la verificación y evaluación que realice el organismo de control sobre el cumplimiento de la acción, pero también lo es para la adecuada trazabilidad del proceso que ha adelantado la Subdirección en relación con el Protocolo Acciones Preventivas e Interventivas de Evasión de Niños y Niñas en los Centros Proteger - PTC-PSS-014.</t>
  </si>
  <si>
    <t>Clara Milena Rodríguez Ruiz - Karina Córdoba Acero</t>
  </si>
  <si>
    <t>La Subdirección para la Vejez presenta como evidencia las órdenes de pago de los convenios 2767, 2768, 2766, 2765 y 2764 de 2017, donde se aplica la cláusula de desembolsos. La muestra corresponde a órdenes de pago de julio de 2018. Igualmente, presenta proyecto de liquidación de los convenios, donde se hace referencia a la cláusula de desembolso.</t>
  </si>
  <si>
    <t>En mesa de trabajo con la Gestora de la Subdirección para la Vejez, se verifica muestra de órdenes de pago de los convenios 2767, 2768, 2766, 2765 y 2764 de 2017, donde se aplica la cláusula de desembolsos en el período julio de 2018. Igualmente, se observa proyecto de liquidación de los convenios, donde se hace referencia a la cláusula de desembolso.</t>
  </si>
  <si>
    <t>La Subdirección para la Vejez presenta los proyectos de liquidación elaborados para los convenios 2767 y 2768 de 2017.</t>
  </si>
  <si>
    <t>En mesa de trabajo realizada con la Gestora de la Subdirección para la Vejez, se verifican los proyectos de liquidación para los convenios 2767 y 2768 de 2017. La dependencia responsable considera un avance de 100%, de acuerdo con la formulación del indicador y la meta. Por parte de la OCI se deja recomendación para dar continuidad al trámite de liquidación con el fin de que esta se logre dentro del término establecido en la normativa vigente, antes de que pueda perderse competencia para el efecto. Esto, teniendo en cuenta, además, que la formalización de la liquidación puede ser considerada para evaluar la efectividad de la acción.</t>
  </si>
  <si>
    <t>La Subdirección para la Vejez presenta como evidencia proyecto de liquidación del convenio 2767 de 2017.</t>
  </si>
  <si>
    <t>En mesa de trabajo realizada con la Gestora de la Subdirección para la Vejez, se verifica proyecto de liquidación para el convenio 2767 de 2017. La dependencia responsable considera un avance de 100%, de acuerdo con la formulación del indicador y la meta. Por parte de la OCI se deja recomendación para dar continuidad al trámite de liquidación con el fin de que esta se logre dentro del término establecido en la normativa vigente, antes de que pueda perderse competencia para el efecto. Esto, teniendo en cuenta, además, que la formalización de la liquidación puede ser considerada para evaluar la efectividad de la acción.</t>
  </si>
  <si>
    <t>La Subdirección para la Vejez presenta los proyectos de liquidación elaborados para los convenios 2768 y 2769 de 2017.</t>
  </si>
  <si>
    <t>En mesa de trabajo realizada con la Gestora de la Subdirección para la Vejez, se verifican los proyectos de liquidación para los convenios 2768 y 2769 de 2017. La dependencia responsable considera un avance de 100%, de acuerdo con la formulación del indicador y la meta. Por parte de la OCI se deja recomendación para dar continuidad al trámite de liquidación con el fin de que esta se logre dentro del término establecido en la normativa vigente, antes de que pueda perderse competencia para el efecto. Esto, teniendo en cuenta, además, que la formalización de la liquidación puede ser considerada para evaluar la efectividad de la acción.</t>
  </si>
  <si>
    <t xml:space="preserve">Recomendaciones del la OCI: En el ítem condiciones generales analizar que el título trate lo relacionado con Documental, incluir la forma de organizar los documentos y que sena legibles, en el desarrollo de las obligaciones incluir los formatos obligatorios. La matriz de seguimiemto que sea solcializada con el técnico del SIRBE y el supervisor del contrato o el apoyo a la supervisión, REvisar el numeral 15, el 8, revisar l obligación 4 el de TH. Se recordó que hay que ejercer control en las certificaciones del revisior fiscal en el pago de la seguridad social de los contratistas de la ONG porque esta no es suficiente, el informe financiero debe dejar reflejado el aporte del asociado. </t>
  </si>
  <si>
    <t>Se entregó por medio de Oficio las evidencias de ejecución de esta acción, durante el período establecido, así:
1. Licencia de Adobe (donde se puede verificar la vigencia d elas transacciones a la fecha).
2. Reporte de Uso de las 100.000 transacciones de Adobe Sign
3. Reporte final de las 100.000 transacciones de adobe sign.
Lo anterior mediante RAD:I2019031913 del 16/jul/2019.</t>
  </si>
  <si>
    <t xml:space="preserve">En mesa de trabajo realizada con el Subdirector de Investigación e Información y la Gestora de la Dirección de Análisis y Diseño Estratégico, se verificaron las evidencias que remitió la dependencia responsable mediante memorando I2019031913. Es así que e Subdirector presentó el aplicativo a través del cual se administran las transacciones adquiridas y objeto del hallazgo, explicando cual es la forma de uso para los usuarios y que para la verificación del número de usuarios y generación de informes de la plataforma se debe realizar unicamente con el usuario administrador. Se evidenció un  informe actualizado  del uso de transacciones a la fecha, donde se observa que se superó en término la meta establecida conforme a la acción de mejora. Así mismo, la dependencia presentó argumentos respecto a la disminución del uso de papel y el aumento de la eficiencia administrativa.  La OCI recomendó a la Subdirección de Investigación e Información,  en relación con los soportes entregados, explicar cada uno de los componentes técnicos del informe o reporte, de manera que el evaluador (Contraloría de Bogotá, D.C.) no tenga duda o posibilidad de interpretación frente a su contenido. Igualmente, recomienda presentar argumentos y/o cifras documentadas respecto a los beneficios obtenidos tras la implementación de las firmas electrónicas.    </t>
  </si>
  <si>
    <t xml:space="preserve">Sandra Carolina Torres Saez-
Clara Milena Rodríguez Ruíz                                           </t>
  </si>
  <si>
    <t xml:space="preserve">Memorando con radicado I2019031178 y asunto "Solicitud modificación Formato Informe Supervisión y/o Interventoría"
Memorando con radicado I2019031434 y asunto "Actualización de Formato de Supervisión y/o Interventoría"
Correo electrónico del 16/07/2019 y asunto Publicación Formato GEC 002.
Formato Supervisión y/o Interventoría (FOR-GEC-002) publicado.
Acta y planilla de socialización de la ruta de acceso y del Formato Supervisión y/o Interventoría (FOR-GEC-002) con las personas que supervisan convenios y que tienen a su cargo personas que supervisan convenios. </t>
  </si>
  <si>
    <t xml:space="preserve">En mesa de trabajo con la Subdirección para la Infancia, se verificó memorando I2019031178 mediante el cual se requirió la modificación del formato de informe de supervisión y/o interventoria, 10/07/2019 enviado a la Subdirección de Contratación.
Se verificó memorando I2019031434 del 12/07/2019 enviado de la Subdirección de Contratación a DADE solicitando: actualización formato informe de supervisón y/o interventoria. 
Se verificó correo del 16/07/2019 en respuesta al memorando anterior, que confirma la publicación en el mapa de procesos: Gestión Contractual, formato código FOR-GEC-002 - Memo I2019031434 del 12/07/2019, el cual incorpora el ítem - "Relación de descuentos por período de desembolso", y en numeral 3 incorpora indicaciones para su diligenciamiento. 
Se verificó acta de socialización del 16/07/2019 y lista de asistentes, con el fin de dar a conocer el formato y lineamientos de aplicación, a supervisores de convenios y que tienen a cargo personas que apoyan la supervisión del convenio.  </t>
  </si>
  <si>
    <t>A través de carpeta compartida (https://sdisgovco-my.sharepoint.com) el 02/07/2019 la Subdirección presenta como soportes: Matriz "Monitoreo y Seguimiento a los Informes de Ejecución de Controles de Interventoría Subdirección de Abastecimiento" y captura de pantalla de la matriz diligenciada.</t>
  </si>
  <si>
    <t>En mesa de trabajo con el gestor de la dependencia, se verifica evidencia aportada en carpeta compartida: matriz  "Monitoreo y Seguimiento a los Informes de Ejecución de Controles de Interventoría Subdirección de Abastecimiento" implementada por la dependencia. Se observa diligenciamiento, entre otros datos de contratos, período de informe y revisiones efectuadas. Por parte de la OCI se recomienda mencionar más ampliamente en el formato (no controlado) de entrega de evidencias al ente de control, de qué forma se ha implementado la matriz y cómo ha contribuido a la mejora.</t>
  </si>
  <si>
    <t xml:space="preserve">Se verificó el formato de revisión de informe de ejecución del contrato de interventoria. </t>
  </si>
  <si>
    <t xml:space="preserve">Mediante carpeta compartida (https://sdisgovco-my.sharepoint.com) el 02/07/2019 la Subdirección de Nutrición y Abastecimiento aporta como evidencia el formato "Revisión Informe de Ejecución Contrato de Interventoría" (sin diligenciar); formato implementado para el contrato 8539 de 2017, período mayo 2019; captura de pantalla.  </t>
  </si>
  <si>
    <t>En mesa de trabajo con el gestor de la dependencia, se verifica las evidencias compartidas previamente. Por parte de la OCI se recomienda: en el formato (no controlado) de entrega de evidencias, mencionar más ampliamente si el formato de revisión diseñado ha sido implementado para todos los contratos de Interventoría y cual ha sido la mejora lograda. Igualmente, se recomienda que si el documento pasa a ser parte del expediente contractual físico, lleve las firmas y/o vistos buenos pertinentes.</t>
  </si>
  <si>
    <t>Diseñar e implementar un formato de reporte que especifique la población programada para la generación de pedidos y la población atendida en cada unidad operativa que se le suministran alimentos.</t>
  </si>
  <si>
    <t xml:space="preserve">Mediante carpeta compartida (https://sdisgovco-my.sharepoint.com) el 02/07/2019 la Subdirección de Nutrición y Abastecimiento aporta como evidencia la "Matriz Reporte de Alimento Crudo por Servicio para Informe de Seguimiento al Plan de Acción Institucional" diligenciada a mayo del 2019. Acta de seguimiento del 12/06/2019 plan de mejoramiento DNA. radicado  12019027047 del 06/06/2019 mediante el cual se generan instrucciones sobre el reporte del suministros de alimentos crudos al Proyecto "Bogotá Te Nutre - 1098".  También se tienen las actas y registros de asistencia que dan cuenta del desarrollo de la acción en marzo con registro de asistencia  y de mayo/19, abril/2019.  </t>
  </si>
  <si>
    <t xml:space="preserve">En mesa de trabajo con el gestor de la dependencia, se verificó la "Matriz Reporte de Alimento Crudo por Servicio para Informe de Seguimiento al Plan de Acción Institucional" diligenciada a mayo del 2019. Se verificó el Acta de seguimiento del 12/06/2019 plan de mejoramiento DNA. Radicado I2019027047 del 06/06/2019 mediante el cual se generan instrucciones sobre el reporte del suministros de alimentos crudos al Proyecto "Bogotá Te Nutre - 1098".  La OCI recomienda mantener seguimiento respecto al cumplimiento de las indicaciones entregadas en el memorando en mención. Se verificaron actas y registros de asistencia de marzo, abril y mayo de 2019 que dan cuenta del desarrollo de la acción.  
La OCI recomienda a la Subdirección de Abstecimiento verificar el cumplimiento de tales instrucciones: periodicidad, canal de entrega y coherencia frente al reporte  de alimentos establecido en la Subdirección.  La OCI recomienda revisar y ajustar si es del caso, redacción del documento de entrega de evidencias.     </t>
  </si>
  <si>
    <t xml:space="preserve">Clara Milena Rodríguez Ruiz / Karina Córdoba Acero </t>
  </si>
  <si>
    <t>Mediante carpeta compartida (https://sdisgovco-my.sharepoint.com) el 02/07/2019, la Subdirección de Abastecimiento presentó la "Matriz ejecución física de cantidades de alimentos crudos entregados por operaciones" diligenciada con corte a mayo del 2019. En cada mes se observa la comparación programado vs ejecutado por cada operación, porcentaje de avance mes y acumulado (en hoja separada diligenciamiento para 2018). Igualmente se adjunta acta del 12/06/2019 de seguimiento al plan de mejoramiento de la Dirección de Nutrición y Abastecimiento.</t>
  </si>
  <si>
    <t xml:space="preserve">En mesa de trabajo con el gestor de la dependencia, se verificó la"Matriz ejecución física de cantidades de alimentos crudos entregados por operaciones" diligenciada a mayo del 2019. En cada mes se observa la comparación programado vs ejecutado por cada operación, porcentaje de avance mes y acumulado (en hoja separada, se observa diligenciamiento para 2018). La OCI recomienda que en algunas celdas revisar las formulas que presentan error. Se evidenció el acta del 12/06/2019 seguimiento Plan de Mejoramiento de la DNA. </t>
  </si>
  <si>
    <t xml:space="preserve">Mediante carpeta compartida (https://sdisgovco-my.sharepoint.com) el 02/07/2019, la Subdirección de Abastecimiento remitió la matriz "SPI-1098 2019 MAY2019" y radicado I2019027772 del 11 de junio de 2019 donde la Subdirección remite resumen ejecutivo de avance financiero del proyecto durante el período enero-mayo de 2019. </t>
  </si>
  <si>
    <t xml:space="preserve">En mesa de trabajo con el gestor de la dependencia se verifican los soportes remitidos por la DNA. Teniendo en cuenta que la acción de mejora consiste en "Diseñar e implementar una matriz para el monitoreo, seguimiento y evaluación de la ejecución financiera...", se recomienda a la dependencia que en el formato de entrega de envidencias al ente de control se dé indicación clara y precisa de la ubicación de esta matriz dentro del documento SPI-1098-2019 MAY2019. </t>
  </si>
  <si>
    <t>Se define en mesa de trabajo conjunta SubVejez y OCI realizar un Café de Autocontrol para establecer el estado y las medidas a tomar para el cumplimiento de la acción.</t>
  </si>
  <si>
    <t>La Subdirección para la Vejez presenta el memorando I2019031697 de fecha 15 de julio de 2019 mediante el cual se radicó la solicitud de acción de controversias e incumplimiento del convenio 11061 de 2015. Así mismo, presenta resumen y documentos de las gestiones realizadas ante la Universidad Distrital Francisco José de Caldas y la Secretaría Distrital de Cultura, Recreación y Deporte, donde se agotó trámite para la liquidación bilateral.</t>
  </si>
  <si>
    <t>En mesa de trabajo con la Gestora de la Subdirección para la Vejez, se observa memorando I2019031697 de fecha 15 de julio de 2019 mediante el cual se radicó la solicitud de acción de controversias e incumplimiento del convenio 11061 de 2015; resumen y documentos de las gesstiones realizadas ante la Universidad Distrital Francisco José de Caldas y la Secretaría Distrital de Cultura, Recreación y Deporte, según los cuales se agotó trámite de liquidación bilateral. La dependencia responsable considera avance de ejecución de 100% en razón de la formulación de la acción. La OCI recomienda continuar seguimiento a la gestión que realice la Oficina Asesora Jurídica frente a la solicitud de declaratoria de incumplimiento.</t>
  </si>
  <si>
    <t xml:space="preserve">1. Oficio S2019015222 de 19 de febrero de 2019.
2. Radicado E2019017114 del 04 de abril de 2019 con concepto 2019ER14161.
3. Memorando I2019029122 de 21 de junio de 2019. 
4. Bitacora AZ Digital del Memorando I2019029122 con destinatarios.
5. Resolución 935 de 2015.
6. Oficios radicados nro. S2019030433 de 02/04/2019, S2019037731 de 24/04/2019.
7. Comunicación Interna 15 de julio de 2019 – Información De Interés para Supervisores de Contratos.
</t>
  </si>
  <si>
    <t>En mesa de trabajo realizada con la Oficina Asesora Jurídica, la dependencia informa las gestiones realizadas en coordinación con la Secretaría Distrital de Hacienda. Mediante memorando I2019029122 de la OAJ y la Dirección Corporativa se emitieron recomendaciones a la Suspervisión, normativa en relación con acuerdos de pago y gestión de cartera; así mismo, se incluye la indicación de los documentos necesarios para proceder con la constitución de títulosejecutivos para demanda ante juez competente. Presentan como evidencia el memorando mencionado de fecha 21 de junio de 2019.</t>
  </si>
  <si>
    <t>Karina Córdoba Acero / Clara Milena Rodríguez Ruiz</t>
  </si>
  <si>
    <t>Matriz SPI y matriz Control Meta 4 2019 con corte a 31 de mayo de 2019.</t>
  </si>
  <si>
    <t>En mesa de trabajo con el Equipo de Discapacidad de la Dirección Poblacional se verifica matriz SPI y Matriz Control Meta 4 2019, con corte a 31 de mayo de 2019. Se observa comportamiento de la meta en cuanto a ejecución: meta constante 3289; total avance a mayo 31, 2981. El equipo de la Dirección Poblacional informa la fecha de corte y el lapso transcurrido hasta la presente verificación, el avance es superior. En la matriz SPI, igualmente se evidencia la información que se consolida para presentación del SEGPLAN, donde se incluye el comportamiento de avance de meta.</t>
  </si>
  <si>
    <t>Memorando I2019021131 del 21 de mayo de 2019, con asunto: "Solicitud creación o derogación de documentos del Proyecto 1113 “Por una Ciudad Incluyente y sin Barreras”".</t>
  </si>
  <si>
    <t>En mesa de trabajo con el Equipo de Discapacidad de la Dirección Poblacional se verifica memorando I2019021131 del 21 de mayo de 2019, mediante el cual se solicita la oficialización del formato "Seguimiento a obligaciones contractuales". La dependencia lo implementó en modo de prueba previamente y se ha ido mejorando con base en las recomendaciones de la Cosntraloría. Se observa muestra del formato implementado, Contrato FIPADH No. 1922 de 2019 (31/01/2019).</t>
  </si>
  <si>
    <t>Anexos Técnicos de Centros Avanzar y Centros Integrarte de Atención Interna.</t>
  </si>
  <si>
    <t>En mesa de trabajo realizada con el Equipo de Discapacidad de la Dirección Poblacional, se verificaron Anexos Técnicos de Centros Avanzar y Centros Integrarte de Atención Interna, donde se observa la implementación de la acción de mejora y el monitoreo que se realiza a través del formato de seguimiento a obligaciones contractuales. La OCI recomienda que se incluya un reporte respecto a las medidas correctivas que se adoptan para subsanar los retrasos o inconformidades que se detectan en desarrollo de los contratos. Así mismo, incluir informe o formato de seguimiento a obligaciones contractuales del mes siguiente al que se verifica en este seguimiento, con el fin de que sea posible contrastarlos.</t>
  </si>
  <si>
    <t>Contrato Integrarte Interno, Contrato Integrarte Externo, Contrato Avanzar.</t>
  </si>
  <si>
    <t>En mesa de trabajo realizada con el Equipo de Discapacidad de la Dirección Poblacional, se evidencian los clausulados pactados para un contrato del Servicio Centros Avanzar, conde en las cláusulas décima primera y décima segunda, Multas y Sanción Pecuniaria, respectivamente. Así mismo, se verifican contratos de Centros Integrarte de atención externa e interna.</t>
  </si>
  <si>
    <t>Anexo Técnico Avanzar 2019, Anexo Técnico Interno 2019, Anexo Técnico Beneficencia.</t>
  </si>
  <si>
    <t>En mesa de trabajo realizada con el Equipo de Discapacidad de la Dirección Poblacional, se observa que en en los anexos técnicos se realizó la inclusión de las precisiones y requerimientos definidos en la acción de mejora. La implementación del seguimiento a estos requisitos se evidencian en el foramto que elabora el equipo de supervisión "Formato de seguimiento a obligaciones contractuales".</t>
  </si>
  <si>
    <t>En mesa de trabajo realizada con el Equipo de Discapacidad de la Dirección Poblacional, se observa que en en los anexos técnicos se incluyó la obligación de presentar la información financiera y contable de la ejecución por centro de costos. Así mismo, se observa la realización de seguimiento al cumplimiento de la obligación, a travé de los informes que prepara el equipo de supervisión. La OCI recomienda incluir en los formatos de entrega de evidencia la indicación de la página o sección en la cual podrá ubicar la información que dé cuenta del cumplimiento de la acción formulada, dentro de los soportes presentados. Se recomienda anexar los soportes de los informes u obligaciones verificadas por la supervisión en los casos que aplique.</t>
  </si>
  <si>
    <t>Auditoría de Desempeño -SDIS- PROYECTO 1103 “Espacios de Integración Social” metas 4, 5, 8 y 9. CÓDIGO 078.</t>
  </si>
  <si>
    <t xml:space="preserve">La Subdirección de Plantas Físicas presenta base de datos con el registro de la contratación realizada para la vigencia 2019; en la base se identifican, entre otros datos, las obligaciones a cargo de cada contratista, incluyendo aquellas que de manera puntual evidencian el enfoque a cumplimiento de metas asociadas a proyecto de inversión. </t>
  </si>
  <si>
    <t>En mesa de trabajo con la Gestora de la dependencia, se verifica base de datos con el registro de la contratación realizada para la vigencia 2019, en la cual se observan, entre otros datos, las obligaciones a cargo de cada contratista incluyendo el enfoque a cumplimiento de metas asociadas a proyecto de inversión.</t>
  </si>
  <si>
    <t xml:space="preserve">Requerimiento con radicado S2019045242 y asunto "Solicitud documentos para Pago de Pasivo Exigible Convenio No. 12502 de 2015" remitido por el Subdirector Local de Kennedy, supervisor del contrato, al asociado. </t>
  </si>
  <si>
    <t xml:space="preserve">Se verificó envío al Representante Legal de la Fundación Cultural Andrés Felipe, de la solicitud de documentos para el pago de pasivos exigibles correspondiente al Convenio 12502 del 2015, con radicado S2019045242 del 05/17/2019. La OCI recomienda requerir nuevamente al Subdirector Local de Kennedy para que a su vez reitere al contratista que debe hacer entrega de la documentación solicitada.    </t>
  </si>
  <si>
    <t>En mesa de trabajo de seguimiento con la Oficina de Control Interno, se revisa la acción de mejora y se define iniciar el trámite de solicitud del concepto de acuerdo con la formulación de la acción de mejora. Ver seguimiento del 23/07/2019 registrado en formato FOR-002-2019 V0.</t>
  </si>
  <si>
    <t>Se realizó mesa de trabajo con la Oficina de Control Interno para el seguimiento al avance de las acciones. Por carecer en el momento de la totalidad de evidencias y soportes, se solicita reprogramar seguimiento al plan de mejora.</t>
  </si>
  <si>
    <t>Por carecer en el momento del seguimiento de la totalidad de evidencias y soportes, la dependencia solicita reprogramación del seguimiento al plan de mejora.</t>
  </si>
  <si>
    <t>Actas y Planillas Asistencia Jornadas de Socialización realizadas en abril, mayo y junio.
Cronograma jornadas de socialización</t>
  </si>
  <si>
    <t xml:space="preserve">Se verificó el ajuste al cronograma de jornadas de socialización procedimiento y procesos de gestión contractual en relación con los aspetos siguientes: localidad, participantes, más detallada la temática e inclusión (tiempo de programación y ejecución). Se verificó como evidencia las actas y listas de asistencia de abril a junio, las visitas realizadas por el Proceso de Gestión Documental del 30/04/2019.      </t>
  </si>
  <si>
    <t>Se verificó la realizaron de jornadas de socialización del Procedimiento "Crítica, digitación, diligenciamiento ficha SIRBE y lo relacionado con la actualización de la información de calidad del dato" (incluye cronograma de ejecución por localidad).</t>
  </si>
  <si>
    <t>La Subdirección de Plantas Físicas presenta anexo técnico del proceso Selección Abrevida Subasta Inversa SDIS SASI-008 de 2019, numeral 2.2.2 - Nota 2, donde se precisa que cada oferente podrá presentar propuesta para un (1) grupo y podrá ser adjudicatario igualmente de solo un (1) grupo. El proceso en mención fue adjudicado en el mes de julio.</t>
  </si>
  <si>
    <t>En mesa de trabajo con la Gestora de la Subdirección de Plantas Físicas, se verifica anexo técnico del proceso Selección Abrevida Subasta Inversa SDIS SASI-008 de 2019, numeral 2.2.2 - Nota 2, donde se precisa que cada oferente podrá presentar propuesta para un (1) grupo y podrá ser adjudicatario igualmente de solo un (1) grupo. El proceso en mención fue adjudicado en el mes de julio. Se sugiere por parte por parte de la OCI incluir en las evidencias el acto de adjudicación del proceso y dar indicación de los contratos que se hayan suscrito con ocasión del mismo.</t>
  </si>
  <si>
    <t>La Subdirección de Plantas Físicas presenta documento denominado "Informe Revisión Precios Unitarios No Previstos" el cual se viene aplicando el mes de julio de 2019 a los contratos de la Subdirección que resulta pertinente. El informe da indicación de precios unitarios "que se ajustan a las condiciones del mercado a la fecha del informe. Así mismo, los insumos (herramientas, equipos, materiales y/o mano de obra)relacionados en los informes de precios unitarios (APU) corresponden a la descripción de actividades no previstas".</t>
  </si>
  <si>
    <t>En mesa de trabajo realizada con la Gestora de la dependencia, se verifica documento denominado "Informe Revisión Precios Unitarios No Previstos", evidenciando aplicación en el mes de julio de 2019 a contratos de la Subdirección que lo requieren. Se observa que en un correo remisorio del documento se señala  que el informe da indicación de precios unitarios "que se ajustan a las condiciones del mercado a la fecha del informe. Así mismo, los insumos (herramientas, equipos, materiales y/o mano de obra)relacionados en los informes de precios unitarios (APU) corresponden a la descripción de actividades no previstas".</t>
  </si>
  <si>
    <t>Subsecretaría, Subdirección para la Infancia, Dirección de Análisis y Diseño Estratégico</t>
  </si>
  <si>
    <t>Establecer un procedimiento para la definición de criterios de focalización, priorización, ingreso, egreso y restricciones de los servicios sociales.</t>
  </si>
  <si>
    <t xml:space="preserve">Procedimiento oficializado en el SIG </t>
  </si>
  <si>
    <t>Procedimiento oficializado / procedimiento programado *100</t>
  </si>
  <si>
    <t>1.	Avaluos comerciales de los predios revelados en la contabilidad de la SDIS de los predios solicitados.
2.	Certificación del DADEP mediante el cual se informe si el terreno y la construcción fueron incorporados contablemente por cuanto se encuentra incorporado en los bienes inmuebles del Distrito Capital.
3.	Oficio del DADEP ref.  E2019017499 solicitando la incorporación de la construcción.</t>
  </si>
  <si>
    <t>Mediante correo electrónico del 25 de julio de 2019, la Subdirección de Plantas Físicas presentó memorandos con radicado I2019017837 del 20 de marzo de 2019 emitido por la Subdirección Administrativa y Financiera; y radicado I2019023502 del 7 de mayo de 2019 mediante el cual la Subdirección de Plantas Físicas responde con la relación de los pagos derivados del Contrato Interadministrativo 8239 de 2017, celebrado con FONDECUN.</t>
  </si>
  <si>
    <t>En mesa de trabajo realizada con la Gestora de la dependencia, se verifican soportes enviados a través de correo electrónico del 25 de julio de 2019: memorandos con radicado I2019017837 del 20 de marzo de 2019 emitido por la Subdirección Administrativa y Financiera; y radicado I2019023502 del 7 de mayo de 2019 mediante el cual la Subdirección de Plantas Físicas responde con la relación de los pagos derivados del Contrato Interadministrativo 8239 de 2017, celebrado con FONDECUN. La OCI recomienda incluir en los soportes la información que evidencie el ajuste de la cuenta contable que la Contraloría de Bogotá D.C. señaló como subestimada, de manera que se pueda demostrar efectividad de la acción emprendida.</t>
  </si>
  <si>
    <t>ausencia de espacios adecuados y seguros para el desarrollo de las actividades de personal que allí labora o visita este lugar. Así mismo, ausencia de garantía en cuanto a la falta de implementación del Plan de Saneamiento Básico.</t>
  </si>
  <si>
    <t>Infraestructura poco apta para realizar una intervención completa, teniendo en cuenta naturaleza del patrimonio arquitectonico del bien, y a que no es propiedad de la SDIS</t>
  </si>
  <si>
    <t>Realizar de manera concertada con los beneficiarios del servicio social, asi como las Subdirección de Plantas Fisicas y Local de Chapinero, las gestiones correspondientes para reubicar en otro predio la Casa de la Juventud de Chapinero</t>
  </si>
  <si>
    <t>Una (1) Casa de la Juventud trasladada en la Localidad de</t>
  </si>
  <si>
    <t>Documento contractual suscrito por la SDIS del predio a donde se traslade la Unidad Operativa</t>
  </si>
  <si>
    <t xml:space="preserve">06/10/2016 Se verifico el memorando que contiene el lineamiento para el estándar de talento humano, roles y perfiles de acuerdo con la cobertura de cada localidad. 
17/06/2017 Se verifico el memorando que contiene el lineamiento para el estándar de talento humano, roles y perfiles de acuerdo con la cobertura de cada localidad. 
08/08/2017  Pendiente que la Dirección Poblacional emita el aval, previo al análisis de las cargas laborales.  Por tanto, la gestora del SIG en la Subdirección para la vejez, se comprometio a gestionar y conseguir el aval para el 31 de agosto de 2017.
01/03/2019 La OCI remitió una alerta a través de correo electrónico, con respecto al incumplimiento del compromiso establecido en el café de autocontrol del 19/12/2018. 
Mediante radicado I2019010932 de 21/02/2019 la Subdirección para la Vejez solicitó la modificación de la acción correctiva No. 1 que se encuentra vencida, para el hallazgo con código 10.2.2 de la Auditoría Interna del 18/08/2015, la Oficina de Control Interno analizó las explicaciones técnicas a esta solicitud, encontrando coherencia a la misma; por tal motivo se autorizó la solicitud mediante radicado I2019011077  de 21/02/2019 y  se requirió diligenciar, las modificaciones, en el Instrumento de Registro y Control de Acciones y ser remitido a más tardar el 28 de febrero de 2019, para revisión, actualización y publicación respectiva. 
19/12/2018 La gestora de la Subdirección de Vejez informa que han realizado mesas de trabajo con la Dirección Poblacional para determinar las causas y la reformulación de la acción. Por tal motivo solicitarán modificación de la acción a través de memorando interno. Seguimiento 4
03/05/2019 
</t>
  </si>
  <si>
    <t xml:space="preserve">06/10/2016 Pendiente que la Dirección Poblacional emita el aval, previo al análisis de las cargas laborales. 
17/06/2017 Mediante Memorando 69564 del 14/10/2016, la Subdirectora solicita modificación de la fecha de terminación
 Pendiente que la Dirección Poblacional emita el aval, previo al análisis de las cargas laborales.  
08/08/2017 Pendiente aval del lineamiento, fecha limite 31 de agosto de 2017.
01/03/2019 A la fecha de este reporte, se ha recibido la acción modificada, con indicador y fechas de ejecución, sin embargo fue devuelto a la dependencia para ajustes.  
En reunión de seguimiento del 19/12/2018 se estableció el compromiso de remitir la comunicación interna antes del 31 de diciembre de 2018.   Seguimiento 4
01/03/2019 Se mantiene el mismo avance reportado en el seguimiento N. 4
19/12/2018 Se mantiene el mismo avance reportado en el seguimiento N. 3 
03/05/2019  Acción modificada por solicitud de la Subdirección para la Vejez, con memorandos  I20190111077 y I2019022968
03/05/2019, en el seguimiento anterior queda con un 70% de avance.
para lo cual se da inicio al nuevo seguimiento después de la solicitud de la modificación de la acción y fecha de terminación 
</t>
  </si>
  <si>
    <t>Se reportan seis oficios con depuración de lista de espera remitidos por la DADE</t>
  </si>
  <si>
    <t xml:space="preserve">Se verifican los 6 memorandos remitidos por DADE en los anexan el nuevo reporte resultados validación de
condiciones personas mayores de lista de espera apoyos económicos vejez. Se evidencia avance en la ejecución de la acción de mejora. </t>
  </si>
  <si>
    <t>Yira Bolaños
Cesar Moreno</t>
  </si>
  <si>
    <t xml:space="preserve">Matriz Seguimiento a Derechos de Petición para las respuestas a las PQRS de la Subdirección para la Vejez de los meses de enero a julio de 2019. Relación de cantidad de Dp y PQRS recibidas y respondidas.   </t>
  </si>
  <si>
    <t xml:space="preserve">Se revisa la matriz de seguimiento a Derechos de Petición, diligenciada a 31/07/2019, la cual contiene el radicado de entrada y la fecha y el radicado de salida y la fecha correspondiente de la respuesta dada. </t>
  </si>
  <si>
    <t>Auditoría Procedimiento Liquidacion de Nómina, Seguridad Social y parafiscales</t>
  </si>
  <si>
    <t>Una vez revisados los Estados Financieros de la entidad se evidenció que el valor de cesantías modalidad retroactividad por $701.880.959, correspondiente a 40 servidores públicos no se encuentra reflejado a diciembre 31 de 2018. Así mismo, al verificar el registro de la cartera por incapacidades se evidenció que se registra un valor de $554.714.607 correspondiente a la vigencia 2018, sin embargo, los valores de las vigencias 2016 por $52.702.554 y 2017 por $160.133.056, correspondientes al mismo concepto no se encuentran registrados contablemente, lo anterior podría afectar significativamente la confiabilidad de la información financiera al final de la vigencia.</t>
  </si>
  <si>
    <t>1, Cesantías - No se solicito la certificación del pasivo de cesantías retroactivas a corte 31 de diciembre de 2018 al FONCEP.</t>
  </si>
  <si>
    <t>Actualizar, publicar y socializar el instructivo “solicitud de cesantías parciales o definitivas” código INS-TH-006 versión 3", para incluir un capitulo que describa la metodología a seguir para solicitar al Foncep la información anualmente del pasivo retroactivo</t>
  </si>
  <si>
    <t xml:space="preserve">Instructivo de solicitud de cesantías parciales o definitivas ajustados, puplicado y socializado/ No Instructivos programados
</t>
  </si>
  <si>
    <t xml:space="preserve"> Instructivo de cesantías parciales o definitivas, actualizado, publicado y socializado, incluyendo capítulo pasivo por cesantías retroactivas del Foncep</t>
  </si>
  <si>
    <t>No contar con un reporte por parte de la Subdirección de Gestión y Desarrollo del Talento Humano con los requisitos establecidos</t>
  </si>
  <si>
    <t>Realizar el reconocimiento contable de la cartera por incapacidades de vigencias anteriores</t>
  </si>
  <si>
    <t>No de registros contables realizados / No registros contables solicitados</t>
  </si>
  <si>
    <t>Registro de  reconocimiento contable de la cartera por incapacidades de vigencias anteriores</t>
  </si>
  <si>
    <t>Durante la revisión de las historias laborales, se evidenció que la SGDTH no cuenta con una tabla de retención documental – TRD – actualizada; se observó en la intranet de la entidad que en la Tabla de Retención Documental aprobada mediante Memo INT. 46783 del 04/08/2015, cód. F-BS-56, Versión 3, no aparece la SGDTH como oficina productora; por tanto, se encuentra incluida dentro de la TRD de la Subdirección Administrativa y Financiera, la cual no contempla todos los documentos producto del desarrollo de las funciones de la SGDTH. Lo anterior, podría generar dificultades en el manejo integral de los documentos, así como en el control, trazabilidad y acceso a estos.</t>
  </si>
  <si>
    <t>Se han presentado cambios normativos y en los procesos y procedimientos de la entidad, los cuales no se reflejan en los documentos tales como las Tablas de Retención Documental – TRD.</t>
  </si>
  <si>
    <t>Actualizar las Tablas de Retención Documental</t>
  </si>
  <si>
    <t>Tablas de Retencion Actualizadas</t>
  </si>
  <si>
    <t>Tabla de retencion Documental Actualizada</t>
  </si>
  <si>
    <t>Durante la ejecución de la auditoría, el equipo auditor evidenció  el caso de la servidora pública Martha Lucia Gutiérrez Molano,  presenta un ausentismo injustificado durante los periodos del 16 de noviembre de 2016 al 9 de enero de 2017 y del 13 de enero de 2017, hasta la fecha; sin embargo, se evidenció que la entidad le liquidó y canceló los pagos correspondientes a nómina y prestaciones sociales del periodo comprendido entre el 1/11/2016 al 31/08/2018, así: Noviembre de 2016 a septiembre de 2018
Total devengados                 $ 56.369.063
Total deducidos                    $ 23.207.635
Total pagado                                                          $ 33.161.428
A la fecha de elaboración del presente informe la entidad no ha adelantado actuaciones de orden disciplinario ni tendientes a la recuperación del dinero pagado por concepto de salarios, incumpliendo lo señalado en el “procedimiento registro y análisis del ausentismo laboral”, numeral 3, condiciones generales, el cual establece “descontar los días de ausencias injustificadas y trasladar al área de control disciplinario para el respectivo procedimiento ante ausencias injustificadas”.</t>
  </si>
  <si>
    <t>Ausencia de un sistema automatico de control de asistencia centralizado</t>
  </si>
  <si>
    <t>Adquisicion, Instalacion y puesta en funcionamiento de un sistema biometrico de registro y control de asistencia</t>
  </si>
  <si>
    <t>Sistema deBiometrico Adquirido, Instalado y en funcionamiento</t>
  </si>
  <si>
    <t xml:space="preserve">En la revisión de las 93 historias laborales producto de la muestra auditada, se identificó que ninguna de las carpetas revisadas cuenta con la hoja de control en la que deben registrarse los documentos que hacen parte de esta, con el fin de evitar la pérdida o ingreso indebido de documentos. Lo anterior incumple lo establecido en el Instructivo: “Para la organización documental de las historias laborales” código I-BS-062 versión:0, del 23 de julio de 2014 de la SDIS que señala: 
“3.1 Apertura de Historias Laborales.(...) Una vez se folien las Historias laborales, dichos documentos se registrarán en el formato de Hoja de Control que se anexa de acuerdo con su instructivo, en lo posible en computador registro folio a folio de los documentos que componen cada historia; lo cual evitará la pérdida o ingreso indebido de documentos. (…) 
3.4 Actualización de historias laborales Cada vez que se presenta una situación administrativa, el responsable, debe actualizar el archivo de la historia laboral y realizar el respectivo registro en la Hoja de control.”
</t>
  </si>
  <si>
    <t>Desconocimiento del instructivo para la Organización Documental de las Historias Laborales</t>
  </si>
  <si>
    <t>Incluir la hoja de control en las historias laborales activas</t>
  </si>
  <si>
    <t>No de historias laborales con hoja de control / No de historias laborales activas</t>
  </si>
  <si>
    <t>Historias laborales con hoja de control</t>
  </si>
  <si>
    <t>Revisar y actualizar la foliación de las historias laborales activas</t>
  </si>
  <si>
    <t>No de historias laborales con foliación actualizada / No de historias laborales activas</t>
  </si>
  <si>
    <t>Historias laborales con la foliación actualizada</t>
  </si>
  <si>
    <t>Desconocimiento de los Lineamientos Organización de Archivos institucionales</t>
  </si>
  <si>
    <t>Revisar, organizar y entregar a GD las carpetas con información de planillas de trabajo suplementario  y libranzas.</t>
  </si>
  <si>
    <t xml:space="preserve">Planillas de trabajo suplementario  y libranzas entregadas al archivo </t>
  </si>
  <si>
    <t>No se presentan evidencias y serán enviadas a la OCI para el seguimiento correspondiente, así: acta de reunión, anteproyecto y cronograma de trabajo.</t>
  </si>
  <si>
    <t>Se verificó que se está allegando información y documentación para la elaboración del instructivo sobre la aplicación de la normatividad vigente para la metodología aplicable a la SDIS. La depenencia dio  calificación de avance del 50%  y tiene como único plazo de cumplimiento el 30/09/19.</t>
  </si>
  <si>
    <t xml:space="preserve">Se verificó que la OCI incluyó auditoría al Sistema de Gestión de Seguridad y Salud en el Trabajo junto con la Auditoria al Sistema de Gestión de Seguridad de la Información; esto, mediante acta del Comité Institucional de Coordinación dl Sitema de Control Interno del 19/12/2018 (Acta # 4) </t>
  </si>
  <si>
    <t xml:space="preserve">Publicación de los procesos que adelanta la Entidad en la  PLATAFORMA SECOP 2 </t>
  </si>
  <si>
    <t xml:space="preserve">Bases de datos de seguimientos de los procesos de selección que se adelanta en la entidad y su publicación. Actas de plan de trabajo para revisión y actualización de las publicaciones. </t>
  </si>
  <si>
    <t xml:space="preserve">Mediante correo electrónico del 29 de agosto de 2019, la Subdirección de Contratación remite a la OCI los siguientes soportes: bases de datos "Estado Publicaciones Procesos de Selección", en la cual se consigna información de seguimientos de los procesos de selección que se adelanta en la entidad y su publicación. Acta del 2 de agosto de 2019 donde se define plan de trabajo para revisión y actualización de las publicaciones, correos de 1 y 12 de agosto de 2019 y registro de asistencia con asunto "Contingencia Publicaciones", de fecha  27/08/2019. </t>
  </si>
  <si>
    <t xml:space="preserve">Procedimiento actualizado, memorando de actualización, pantallazo publicación en el SIG. </t>
  </si>
  <si>
    <t>Mediante correo electrónico del 29/08/2019, la Subdirección de Contratación remite: procedimiento PCD-GEC-001 actualizado, memorando I2019029931 del 28/06/2019 con asunto "Crear procedimiento Cosntratación de Prestación de Servicios Profesionales y/o Apoyo a la Gestión", y pantallazo de publicación. 
La OCI recomienda prever los tiempos de trámite de formalización de los documentos en el SIG, con el fin de que no se sobrepasen términos de ejecución para acciones de mejora que incluyan la mencionada gestión.</t>
  </si>
  <si>
    <t>Se terminó de revisar el procedimiento con las correcciones recibidas y despues de realizada mesa de trabajo a finales de julio con el equipo de inventarios. Se radicadá el día 22 de agosto bajo el nuevo procedimiento de control de documentos el flujo de trabajo por AZ para actualizar y oficializar, con el objetivo que quede oficializado antes del cierre del mes de agosto.</t>
  </si>
  <si>
    <t xml:space="preserve">Se verificó que se realizarón las correcciones presentadas por DADE al documento "Procedimiento de traslado de bienes y servicios" técnicas y de forma, las cuales fueron realizadas por apoyo logístico, para proceder a la oficialización del documento en mención.    </t>
  </si>
  <si>
    <t>Actas socializaciones Marzo 2019</t>
  </si>
  <si>
    <t xml:space="preserve">Se verificó de manera selectiva las socializaciones realizadas a partir de marzo/19 - Procedimiento de Inventarios PCD - DS012, oficializado con la Circular 018 del 06/06/17 y de manera selectiva se verificó en cumplimiento a la acción de mejora en las actas correpondieno conlos numerales 3 y 6. Se verificó  para SubLocal Tunjuelito ( 27/03/19 - asistentes 15); CDC Lourdes (27/03/19 - 10 asistentes); SubLocal Usme  20/03/19 - asistentes 33); SubLocal Rafael Uribe (13/03/19 - asitentes 39); SubLocal San Cristobal (13/03/2019 - asistentes 71).          </t>
  </si>
  <si>
    <t>Memorandos oficialización delegados de inventarios enero/febrero 2019</t>
  </si>
  <si>
    <t xml:space="preserve">Se verificó de manera selectiva la delegación de los designados de inventarios, así: Sublocal Tunjuelito - 21/02/19; Sublocal Martires -26/02/19; SubICI - 16/05/19; SubSanta FE - Candelaria 18/02/19; DADE - 18/12/19, Sublocal Rafel Uribe -16/02/19. </t>
  </si>
  <si>
    <t>Actas capacitación socialización aplicativo SEVEN</t>
  </si>
  <si>
    <t>Se verificó la realización de una capacitación en el manejo del aplicativo SEVEN, realizada entre el 27 y 29 de marzo, según acta la cual tiene como tema: capacitación a referentes de inventarios de las localidades y subdirecciones técnicas en manejo del aplicativo para el registro en tiempo real de las novedades en materia de inventarios. Incluyó relación de movimientos de inventarios en el aplicativo, con el paso a paso, folleto, criterios técnicos del estado de los bienes. Participaron 26 personas.</t>
  </si>
  <si>
    <t>Solicitud de claves y memorando respuesta claves entregadas por la Subdirección de Investigación e información</t>
  </si>
  <si>
    <t xml:space="preserve">Con memorando I2019018257 del 22/03/2019, asesoría de Apoyo Logístico solicitó a la Subdirección de Investigación e Información (SII) la habilitación de las claves de acceso a ERP SEVEN para referentes sublocal, referentes subtecnicas -5; lo demás lo asume el el equipo central de apoyo logístico- 2; referentes grupo de almacén e inventarios designados para subdirecciones locales y nivel central. las claves fueron enviadas el 29/03/19 por la SII con una contraseña temporal y cada uno asignó su calve de acceso. </t>
  </si>
  <si>
    <t>Pruebas selectivas realizadas de Abril a Julio de 2019. La actividad va al día según lo programado</t>
  </si>
  <si>
    <t xml:space="preserve">Se verificó la realización de pruebas selectivas por localidades pruebas selectivas mensuales por localidad para verificar el registro oportuno de las novedades en materia de inventarios, actividad mensual en abril, mayo, junio y julio, realizadas así: abril- 178 pruebas; junuio- 1574 pruebas y julio -3 pruebas porque se dió inicio al levantamiento físico de inventarios. Se verificó aleatoriamente: placa, descripción del bien, bien sin identificar si lo hay 2019, estado, así: Sublocal Usme - 12 de abril y 31 de julio; JI Tenerife - 12 de abril, Sublocal de Rafael Uribe - julio; CDC Santa Fe Candelaria - 23 de abril.             </t>
  </si>
  <si>
    <t>Se está revisando la construcción de la lista de chequeo tomando como base la información de Infancia, que contaba con una base que atiende al propósito.</t>
  </si>
  <si>
    <t>Se verificó que la lista de chequeo  seencuentra en construcción y pendiente la oficialización.</t>
  </si>
  <si>
    <t xml:space="preserve">Se evidenció la socialización de baja de bienes el 1/08 y 29/07 entrega de folletos incluidas modificaciones. Se verifica folleto con criterios técnicos (óptimo, regualar, en desuso y en que casos se puede realizar reubicación o no) </t>
  </si>
  <si>
    <t>Base de paz y salvos tramitados de enero a Julio de 2019</t>
  </si>
  <si>
    <t>Se solicitó concepto contable a la Secretaría de Hacienda</t>
  </si>
  <si>
    <t xml:space="preserve">Se verificó la solicitud con RAD-S2019033694 del 10/04/2019 a la Directora Distrital de Contabilidad de la SDH,  el concepto para el manejo de los bienes en desuso. El 24/05/2019 se recibio respuesta de la Contadora DisTtrital - SDH en el numeral 10.4: Baja en Cuentas, el cual establece el concepto y uso del manejo de los bienes en desuso.  </t>
  </si>
  <si>
    <t xml:space="preserve">Respuesta  de Secretaría de Hacienda del 24 de Mayo de 2019. Acta de reunión con contabilidad del 04 de Junio de 2019 </t>
  </si>
  <si>
    <t xml:space="preserve">Se verificó el acta del 4/06/19 revisión de la Política Contable de la SDIS a partir del concepto emitico por la Contadora del Distrito- SDH: baja de bienes en desuso y  que aún se encuentra en buen estado; concluyendo que la política está acorde al concepto y no debe modificarse. </t>
  </si>
  <si>
    <t xml:space="preserve">Correos de revisión y aportes para actualización del Manual, Memorando interno de actualización, Manual de Contratación actualizado y pantallazo de la publicación de este en el Mapa de Procesos. </t>
  </si>
  <si>
    <t>Mediante correo electrónico de fecha 29 de agosto de 2019, la Subdirección de Contratación remite: correos electr{onicos que permiten observar la trazabilidad de revisión y aportes para actualización del Manual de Contratación y Supervisión, Memorando I2019036869 del 26/08/2019, asunto "Actualización Manual de Contratación y Supervisión", Manual actualizado, solicitud de publicación y pantallazo donde se evidencia el manual publicado en el Mapa de Procesos.</t>
  </si>
  <si>
    <t>Clara Milena Rodríguez Ruiz / Adriana Morales Jiménez</t>
  </si>
  <si>
    <t>Solicitud de creación reporte de información</t>
  </si>
  <si>
    <t>Visita de control Archivo General de la Nación -AGN</t>
  </si>
  <si>
    <t xml:space="preserve">Adquisición de estantería industrial para el almacenamiento de 120.000 unidades documentales (cajas de archivo. Ref. X200), con capacidad para almacenamiento de 30.000 metros lineales aproximadamente. 
</t>
  </si>
  <si>
    <t>Adquisición e instalación de estantería de archivo.
1 estantería  instalada.</t>
  </si>
  <si>
    <t>Adquisición e instalación de una estantería  con capacidad de almacenamiento 30.000 metros lineales en el archivo central.</t>
  </si>
  <si>
    <t>Realizar la limpieza de las 85,623 de unidades de conservación (cajas de archivo) que se ubicarán en la estantería de archivo</t>
  </si>
  <si>
    <t>Limpieza de unidades de conservación (cajas de archivo).
(No. de unidades de conservación sobre las que se realiza la limpieza /  85,623 unidades de conservación )*100</t>
  </si>
  <si>
    <t xml:space="preserve">Limpieza de 85,623 unidades de conservación (cajas de archivo). </t>
  </si>
  <si>
    <t>Reemplazar 50,000 unidades de conservación (cajas) que se encuentran en mal estado.</t>
  </si>
  <si>
    <t>Reemplazo de unidades de conservación 
(No. de unidades de conservación reemplazadas / 50,000 unidades de conservación ) *100</t>
  </si>
  <si>
    <t xml:space="preserve">Realizar el cambio de 50,000 unidades de conservación que se encuentren en mal estado. </t>
  </si>
  <si>
    <t>Realizar la actualización del Sistema Integrado de Conservación -SIC- 
1. Plan de Conservación actualizado</t>
  </si>
  <si>
    <t>Sistema Integrado de Conservación -SIC- actualizado
1. Plan de Conservación actualizado</t>
  </si>
  <si>
    <t>Plan de conservación actualizado.</t>
  </si>
  <si>
    <t xml:space="preserve">En el marco del diagnóstico para la actualización del Sistema Integrado de Conservación -SIC-, realizar las mediciones de condiciones medioambientales (iluminación, temperatura y humedad relativa) en el Archivo Central. </t>
  </si>
  <si>
    <t xml:space="preserve">Mediciones de condiciones medioambientales en el archivo central
24 reportes de mediciones de condiciones medioambientales </t>
  </si>
  <si>
    <t>24 reportes de las mediciones de condiciones medioambientales</t>
  </si>
  <si>
    <t xml:space="preserve">Gestionar la adquisición de equipos para el monitoreo de condiciones medioambientales. </t>
  </si>
  <si>
    <t xml:space="preserve">Adquisición de los equipos para el programa de monitoreo de condiciones medioambientales según lo definido en el Sistema Integrado de Conservación -SIC- actualizado. </t>
  </si>
  <si>
    <t xml:space="preserve">Equipos de monitero de condiciones ambientales adquiridos. </t>
  </si>
  <si>
    <t xml:space="preserve">Gestionar la contratación de programas de saneamiento y de control y monitoreo de condiciones medioambientales. </t>
  </si>
  <si>
    <t xml:space="preserve">Contratación del servicio del programa de saneamiento, según lo definido en el Sistema Integrado de Conservación -SIC- actualizado. </t>
  </si>
  <si>
    <t>Servicio de saneamiento contratado.</t>
  </si>
  <si>
    <t>Realizar un informe sobre el estado de conservación  del material con biodeterioro en el archivo central</t>
  </si>
  <si>
    <t>Informe sobre el estado de conservación del material con biodeterioro en el archivo central.</t>
  </si>
  <si>
    <t>Un informe sobre el estado de conservación del material con biodeterioro en el archivo central.</t>
  </si>
  <si>
    <t>Unificar y hacer control de calidad de la base de datos de inventarios documentales</t>
  </si>
  <si>
    <t xml:space="preserve">Unificación y control de calidad de inventarios documentales:
Base de datos consolidada </t>
  </si>
  <si>
    <t xml:space="preserve">
Una base de datos, con la información consolidada de inventarios documentales.
</t>
  </si>
  <si>
    <t>Realizar la actualización del Sistema Integrado de Conservación-SIC- ( plan de conservación), donde  se indiquen los  parámetros  de conservación de soportes diferentes al papel.</t>
  </si>
  <si>
    <t>Sistema integrado de conservación -SIC- actualizado.
•Plan de conservación.</t>
  </si>
  <si>
    <t>Plan de  conservación actualizado.</t>
  </si>
  <si>
    <t>Disponer en el archivo central, un espacio con las condiciones apropiadas para garantizar la conservación de soportes diferentes a papel</t>
  </si>
  <si>
    <t>Espacio físico con condiciones apropiadas para la conservación de soportes diferentes a papel</t>
  </si>
  <si>
    <t xml:space="preserve">Un espacio con condiciones apropiadas para la conservación de soportes diferentes a papel </t>
  </si>
  <si>
    <t>Realizar la adquisición del mobiliario para el adecuado almacenamiento, conservación  y custodia de soportes diferentes al papel.</t>
  </si>
  <si>
    <t>Adquisición del mobiliario</t>
  </si>
  <si>
    <t>Un mobiliario para el almacenamiento, conservación y custodia de soportes diferentes al papel.</t>
  </si>
  <si>
    <t xml:space="preserve">Actas de Comité de inventarios </t>
  </si>
  <si>
    <t>Se obsevó 2 actas del comité de inventarios del 13/09/2018 y 30/04/2019. Solicitaron mediante correo del 30 de septiembre apliación delplazo hasta el 20 de diciembre de 2019.</t>
  </si>
  <si>
    <t xml:space="preserve">Leonardo Prieto
Antonio Meléndez </t>
  </si>
  <si>
    <t>Actas de Comité de inventarios - Archivo baja en SEVEN (1020/1448)</t>
  </si>
  <si>
    <t>Se evidenció que la entidad cuenta con con 1448  bienes para dar de baja con corte al 30/04/2019 descargado 1020 lo que equivale al 70% de avance. Solicitaron mediante correo del 30 de septiembre apliación delplazo hasta el 20 de diciembre de 2019.</t>
  </si>
  <si>
    <t xml:space="preserve"> Informes  con Registro Fotográfico Alaska, Casa de la Juventud y Candelaria</t>
  </si>
  <si>
    <t>Se observaron fotografias, sin embargo no se evidenció lo definido en la acción(informes 0%).</t>
  </si>
  <si>
    <t>No se presentan avances para el presente seguimiento</t>
  </si>
  <si>
    <t>No presenta avance</t>
  </si>
  <si>
    <t>Base de elementos para reubicar levantamiento físico 2018
Correo dando a conocer bienes para reubicar.</t>
  </si>
  <si>
    <t>Los soportes suministrados no dan cuenta de la gestión realizada por consiguiente no se puede calcular el indicador.</t>
  </si>
  <si>
    <t>* REUNIONES PREVIAS A LA SOCIALIZACIÓN:Teniendo en cuenta la experiencia y organización de la Gestión de cartera de Vejez, se invitó a esta Subdirección  junto con discapacidad, con el fin de revisar, precisar y recibir sugerencias para el proceso de actualización.Se adjuntan actas de reunión del 15 y 28 de marzo de 2019.                                                           * 1 SOCIALIZACIÓN procedimiento Gestión de Cartera  de los servicios sociales, con las dependencias responsables. Se adjunta Acta del 21 de mayo de 2019.                                                       * 2 SOCIALIZACIÓN - PROCESO CONTABLE, del procedimiento Gestión de Cartera de los servicios sociales,  con las dependencias responsables. Se adjunta Acta del 12 de junio de 2019  .                               *  3 SOCIALIZACIÓN  procedimiento Gestión de Cartera  de los servicios sociales, con las dependencias responsables. Se adjunta lista de asistencia del 9 de julio de 2019.</t>
  </si>
  <si>
    <t>Se evidenciaron la  socialización procedimiento Gestión de Cartera  de los servicios sociales, con las dependencias responsables. Se adjunta acta del 21 de mayo de 2019.                                                 socialización - proceso contable, del procedimiento Gestión de Cartera de los servicios sociales,  con las dependencias responsables. Se adjunta Acta del 12 de junio de 2019                             , procedimiento Gestión de Cartera  de los servicios sociales, con las dependencias responsables. Se adjunta lista de asistencia del 9 de julio de 2019.</t>
  </si>
  <si>
    <t>Francisco delvechio- Cristian Salcedo</t>
  </si>
  <si>
    <t xml:space="preserve">Una vez analizado el procedimiento, se evidencio que no es necesario por el momento ninguna modificación.
La jefe de la Oficina Asesora Jurídica indicó que la administradora del procedimiento hará seguimiento más arduo a las acciones de tutela de las comisarías de familia. (De manera transitoria).
El día 1 de agosto de 2019, la administradora del procedimiento realizó una reunión con los abogados de apoyo de las comisarías de familia, con el fin de socializar el Procedimiento tramite acciones de tutela y del Sistema de Información de Procesos Judiciales SIPROJ WEB, donde se indicó la importancia de enviar a la Oficina Asesora Jurídica todas las actuaciones realizadas desde los Despachos Comisariales en pro de cumplir con la actualización del referido sistema.
Se anexa acta elevada por parte de la Subdirección para la familia, quien quedo de consolidar todos los temas tratados en la reunión.
</t>
  </si>
  <si>
    <t>Se evidenciaron correos desde la OAJ, dando lineamientos a las Comisarias de Familia, ademas se observó reunión con los abogados de apoyo de las Comisarias de Familia celebrada el 1 de agosto, en la cual se socializo el procedimiento de acciones de tutela.</t>
  </si>
  <si>
    <t>En las condiciones generales del Procedimiento de Procesos Judiciales, se actualizo dicho docmuento ya que se modifico  el Decreto 445 de 2015 por el  Decreto 212 de 2018. Adicional en la descripción de actividades se actualizo  la N. 9. 
Este documento actualizado ya se encuentra en el mapa de procesos de la SDIS, en el Proceso de Gestión Jurídica, Procedimiento de Procesos Judiciales</t>
  </si>
  <si>
    <t>Se evidenció la actualización del procedimiento procesos judiciales código: pcd-gj-006 versión: 2 fecha: circular 032 – 26/08/2019, en donde  se modificó  el Decreto 445 de 2015 por el  Decreto 212 de 2018. Adicional en la descripción de actividades se actualizo  la N. 9.</t>
  </si>
  <si>
    <t>Se solicitó prórroga mediante correo  enviado por la Doctora Maria Carmenza Valverde el dia 11/09/2019</t>
  </si>
  <si>
    <t>Solicitud de prórroga aceptada mediante correo del Jefe de OCI doctor Yolman Saenz el dia 12/09/2019</t>
  </si>
  <si>
    <r>
      <t xml:space="preserve">2- Socializar el procedimiento de Gestión de Cartera de los Servicios Sociales  con los  equipos de los proyectos involucrados.
</t>
    </r>
    <r>
      <rPr>
        <sz val="10"/>
        <color indexed="10"/>
        <rFont val="Arial"/>
        <family val="2"/>
      </rPr>
      <t xml:space="preserve">
</t>
    </r>
    <r>
      <rPr>
        <sz val="10"/>
        <rFont val="Arial"/>
        <family val="2"/>
      </rPr>
      <t xml:space="preserve">
</t>
    </r>
  </si>
  <si>
    <t xml:space="preserve">* REUNIONES PREVIAS A LA SOCIALIZACIÓN:Teniendo en cuenta la experiencia y organización de la Gestión de cartera de Vejez, se invitó a esta Subdirección  junto con discapacidad, con el fin de revisar, precisar y recibir sugerencias para el proceso de actualización.Se adjuntan actas de reunión del 15 y 28 de marzo de 2019.                                                         
* 1 SOCIALIZACIÓN procedimiento Gestión de Cartera  de los servicios sociales, con las dependencias responsables. Se adjunta Acta del 21 de mayo de 2019.                                                * 2 SOCIALIZACIÓN - PROCESO CONTABLE, del procedimiento Gestión de Cartera de los servicios sociales,  con las dependencias responsables. Se adjunta Acta del 12 de junio de 2019  .                               
*  3 SOCIALIZACIÓN  procedimiento Gestión de Cartera  de los servicios sociales, con las dependencias responsables. Se adjunta lista de asistencia del 9 de julio de 2019.
</t>
  </si>
  <si>
    <t xml:space="preserve">* Reunión previa hallazgo. Se adjunta Acta del 3 de julio de 2019.                                                                       
 * AJUSTE SISTEMA INFORMACIÓN , del titular del apoyo de complementación alimentaria fue realizado en el mes de febrero de 2019, haciéndose efectivo el 19 de junio de 2019. se adjunta Memorando Director proyecto del 1 de agosto de 2019..
</t>
  </si>
  <si>
    <t>Se evidenció acta de reuniones y correo electrónicos, donde solicitan ajustes al Sistema Información del titular del apoyo de complementación alimentaria.</t>
  </si>
  <si>
    <t>* Teniendo en cuenta que la actualización en el sistema misional de información, del titular del apoyo se hizo efectivo a partir del 19 de junio de 2019, se está avanzando para lograr el cruce de base de datos de los beneficiarios inscritos. Se adjunta informe Director proyecto informando la situación del 1 de agosto de 2019.
Se adjunta correo como evidencia tabla con el resultado del cruce de la Base de datos de Inhumados,  la cual fue proporcionada a la Subdirección de Vejez por la Secretaría Distrital de Salud. Dicha base tiene corte a junio de 2019. Como resultado, se encontraron 79 casos reportados en esta base.</t>
  </si>
  <si>
    <t>Se evidencia  correo con  tabla de cruce de datos de personas Inhumadas,  la cual fue proporcionada a la Subdirección de Vejez por la Secretaría Distrital de Salud. Dicha base tiene corte a junio de 2019. Como resultado, se encontraron 79 casos reportados en esta base.</t>
  </si>
  <si>
    <t xml:space="preserve">* Reuniones previas del 3 ,16 y 30 de julio. Se anexa listados de asistencia.                                                      
* MESA DE TRABAJO del 8 de agosto definiendo dependencia responsable de solicitar base de datos. Acta se encuentra en firmas
</t>
  </si>
  <si>
    <t>Se evidenció en acta de la mesa de trabajo del 8 de agosto, las dependencia responsable de solicitar las bases de datos</t>
  </si>
  <si>
    <t xml:space="preserve">Se solicitó prórroga mediante correo  enviado por la Doctora Maria Carmenza Valverde el </t>
  </si>
  <si>
    <t>Reporte de remisión de casos con cobro indebido Tipo C de septiembre de 2018 a abril de 2019 y sus radicados en pdf por SLIS. (Carpeta Compartida OCI en Onedrive institucional 1409218 Gestión Jur 10.2.6 - Subcarpeta: Reporte Sep 18 a Abril 2019) 
*Periódicamente se está realizando por medio de oficio la remisión de los casos de apoyo económico. Se adjunta constancia Subdirector local Ciudad Bolívar del 15 de julio de 2019.</t>
  </si>
  <si>
    <t>Se evidencia memorando con reporte de remisión de casos con cobro indebido Tipo C de septiembre de 2018 a abril de 2019 y sus radicados en pdf por SLIS, también se evidencia carpeta Compartida OCI en Onedrive institucional 1409218.</t>
  </si>
  <si>
    <t>* REUNIONES PREVIAS A LA SOCIALIZACIÓN:Teniendo en cuenta la experiencia y organización de la Gestión de cartera de Vejez, se invitó a esta Subdirección  junto con discapacidad, con el fin de revisar, precisar y recibir sugerencias para el proceso de actualización.Se adjuntan actas de reunión del 15 y 28 de marzo de 2019.                                                           
* 1 SOCIALIZACIÓN procedimiento Gestión de Cartera  de los servicios sociales, con las dependencias responsables. Se adjunta Acta del 21 de mayo de 2019.                                                       * 2 SOCIALIZACIÓN - PROCESO CONTABLE, del procedimiento Gestión de Cartera de los servicios sociales,  con las dependencias responsables. Se adjunta Acta del 12 de junio de 2019  .                            
   *  3 SOCIALIZACIÓN  procedimiento Gestión de Cartera  de los servicios sociales, con las dependencias responsables. Se adjunta lista de asistencia del 9 de julio de 2019.</t>
  </si>
  <si>
    <t>Se solicitó prórroga mediante correo  enviado por la Doctora Maria Carmenza Valverde el dia 13/09/2019</t>
  </si>
  <si>
    <t>Solicitud de prórroga aceptada mediante correo del Jefe de OCI doctor Yolman Saenz el dia 16/09/2019</t>
  </si>
  <si>
    <t>Respecto de los controles al cargue de las actuaciones en la herramienta SIROJ WEB, se adjunta las respectivas evidencias de control realizado por el administrador del procedimiento, donde se envió por correo electrónico la solicitud de actualización oportuna por parte de los abogados encargados de dicha actividad.   
Se adjunta planilla de asistencia y citación para la socialización de la importancia del Siproj WEB.</t>
  </si>
  <si>
    <t xml:space="preserve">Se evidencia  planilla de asistencia y citación para la socialización de la importancia del Siproj WEB, además se evidencia el control realizado por el administrador del procedimiento, donde se envió por correo electrónico la solicitud de actualización oportuna por parte de los abogados encargados de dicha actividad.   </t>
  </si>
  <si>
    <t>La rotación de abogados que atienden los procesos judiciales teniendo en cuenta que la mayoria de los procesos judiciales auditados corresponden a años anteriores al 2016.  La dificultad de conseguir las piezas de procesos terminados, archivados y al despacho en aquellos procesos judiciales.
Osbervación: Es de tener en cuenta que los procesos judiciales se actualizan mensualmente, no obstante que existe que en algunos casos la pieza procesal no se encuentra cargada en el SIPROJ, lo cual no significa que no se informe de manera adecuada el estado del proceso</t>
  </si>
  <si>
    <t>efectuando una revisión de los procesos audititados respecto de los cuales se manifesto que no se actualizaban por parte de la oci que no se actulizaban oportunamemnte, se indica que :
- algunos de ellos se encuentran  terminados y archivados en el archivo general de la rama judicial, por ende conseguir piezas procesales para completar el cargue en el SIPROJ WEB genera un gasto ya que para  cada desarchive es necesario hacer uin pago. En otros casos de procesos mas recientes algunos se encuentran al despacho por lo tanto no es posible en el momento acttualizar si falta alfguna pieza procesal en el SIPROJ; apenas salga del despacho se procedera a efectuar una nueva revisión y consecución de los documentos que sean posibles.
Como evidencia se puede realizar la consulta en el SIPROJ WEB y en la pagina web de la rama judicial.</t>
  </si>
  <si>
    <t>Se realizó verificación en Siprojweb y en la rama judicial encontrando que los procesos revisados referentes al hallazgo se encuentran archivados y otros estan al depacho del Juez.</t>
  </si>
  <si>
    <t>Revisión del estado de cada proceso y de las piezas procesales que hacen falta a fin de determinar la posibilidad de consecución de las mismas teniendo en cuenta que los procesos auditados son de años 2010 al 2015 y algunos se encuentran  terminados, archivados o al despacho.</t>
  </si>
  <si>
    <t>efectuando una revisión de los procesos audititados respectoi de los cuales se aminesfto que no se actualizaban por parte de la oci que no se actulizaban oportunamemnte, se indica que :
- añgunos de ellos se encuentyrabn terminados y archivados en el archivo general de la rama judicial, por ende cponseguir piezas procesales para completar el cargue en el SIPROJ WEB genera un gasto ya que para  cada desarcihve es necvesario hacer uin pago. En otros casos de procesos mas recientes algunos se ecnuetran al despacho por lo tanto npo es posible ne el momentpo actulziar si falta alfguna pieza procesal en el SIPROJ; apenas salga del desspacho se procesera a efectuar una nueva revisión y consecución de los documentos que sean posibles.
Como evidencia se puede realizar la consulta en el SIPROJ WEB y en la pagoina web de la rama judicial.</t>
  </si>
  <si>
    <t xml:space="preserve">En cumplimiento a la acción de mejora de este hallazgo, se realizó con el área de gestión documental el Seguimiento a las TRD y Organización Documental en Oficina Asesora Jurídica, socialización en “lineamiento para organizar los archivos institucionales - Código:    L-BS-003, versión 1 de fecha 17/12/2014”, la cual se efectuó el 21 de agosto de 2019 en el horario de 11:00 am a 12:30 pm en el piso 12. Se adjunta planilla de asistencia y acta.
Respecto a la revisión de las carpetas auditadas, se indica que estas se ajustaron, conforme al requerimiento de la Oficina de Control Interno. Por otra parte, también se ajustaron en el SIPROJ WEB. Se adjunta reporte de las actuaciones adelantadas en las carpetas auditadas. 
Se adjunta controles realizados a las carpetas del Procedimiento Acciones de tutela.
</t>
  </si>
  <si>
    <t>Se evidencia acta del 21/08/2019  en cumplimiento a la acción de mejora del  hallazgo, se realizó con el área de gestión documental el Seguimiento a las TRD y Organización Documental en Oficina Asesora Jurídica, socialización en “lineamiento para organizar los archivos institucionales - Código:    L-BS-003, versión 1 de fecha 17/12/2014”, la cual se efectuó el 21 de agosto de 2019 en el horario de 11:00 am a 12:30 pm en el piso 12. Se adjunta planilla de asistencia y acta.</t>
  </si>
  <si>
    <t>Rotación del personal que tiene a cargo el archivo de la Oficina Asesora Jurídica teniendo en cuenta que los procesos auditados corresponden a años anteriores al 2016</t>
  </si>
  <si>
    <t>Presentar un cronograma para corregir  la foliación de las carpetas  en relación con los expedientes no solo auditados sino los que corresponden a los procesos judiciales a fin de que se cumpla a cabalidad con la normatividad. Igualmente de las carpetas de los procesos noticados y/o contestados a partir del mes de septiembre de 2018 se archivaran foliados y con hoja de control.</t>
  </si>
  <si>
    <t>Se realiza el respectivo cronograma para la foliación de los procesos activos y terminados. 
Adicionalmente respecto de  las carpetas auditadas se ajustaron, conforme al requerimiento de la Oficina de Control Interno</t>
  </si>
  <si>
    <t>Se evidencia  el cronograma para la foliación de los procesos activos y terminados, además  respecto de  las carpetas auditadas se ajustaron, conforme al requerimiento de la Oficina de Control Interno</t>
  </si>
  <si>
    <t>Presentar un cronograma para corregir las hojas de control en relación con los expedientes no solo auditados sino los que corresponden a los procesos judiciales a fin de que se cumpla a cabalidad con la normatividad. Igualmente de las carpetas de los procesos noticados y/o contestados a partir del mes de septiembre de 2018 se archivaran foliados y con hoja de control.</t>
  </si>
  <si>
    <t>Se realiza el respectivo cronograma para la hoja de control de los procesos activos y terminados.
Adicionalmente respecto de  las carpetas auditadas se ajustaron, conforme al requerimiento de la Oficina de Control Interno</t>
  </si>
  <si>
    <t>Se evidencia  el cronograma para la hoja de control de los procesos activos y terminados, además  respecto de  las carpetas auditadas se ajustaron, conforme al requerimiento de la Oficina de Control Interno</t>
  </si>
  <si>
    <t>* Correo soportes implementación del 5 de julio de 2019. se adjunta soporte.                                                           * AJUSTE SISTEMA INFORMACIÓN , del titular del apoyo de complementación alimentaria fue realizado en el mes de febrero de 2019, haciéndose efectivo el 19 de junio de 2019. se adjunta Memorando Director proyecto del 1 de agosto de 2019..</t>
  </si>
  <si>
    <t xml:space="preserve">Se evidenció acta de reuniones y correo electrónicos, donde solicitan ajustes al Sistema </t>
  </si>
  <si>
    <t>Realizar una mesa de trabajo entre los directivos de la dirección territorial, coordinación de discapacidad, las subdireccions locales de Ciudad Bolivar y Puente Aranda, responsables de gestión de cartera de las subdirecciones locales referidas y la oficina asesora jurídica, con el fin de acordar el tiempo de entrega de los expedientes pendientes.</t>
  </si>
  <si>
    <t>* MESA DE TRABAJO DISCAPACIDAD: se adjunta listado de asistencia del 8 de febrero de 2019.                
* MESA DE TRABAJO PUENTE ARANDA. Se adjunta acta del 27 de junio de 2019.                                           
* MESA DISCAPACIDAD  realizada el 5 de junio de 2019. se adjunta listadio de asistencia.                               
*MESA TRABAJO CIUDAD BOLÍVAR . Se adjunta acta del 11 de julio de 2019.                                                                                        *MESA DE TRABAJO realizada el 15 de julio de 2019. Se adjunta Lista de asistencia</t>
  </si>
  <si>
    <t>Se evidencia  listas de asistencia y actas de  mesas de trabajo  entre los directivos de la dirección territorial, coordinación de discapacidad y  las subdirecciones locales donde le reiteran el tiempo de entrega de los expedientes pendientes.</t>
  </si>
  <si>
    <t>Se adjunta memorando del 22 de agosto de 2019 para los subdirectores locales con el asunto: RECOMENDACIÓN REFERENTE AL HALLAZGO 10.3.5 DEL PLAN DE
MEJORAMIENTO DEL PROCEDIMIENTO GESTIÓN DE CARTERA</t>
  </si>
  <si>
    <t>Se evidencia acta del comité tecnico de sostenibilidad contable de fecha 21/11/2018 y  se observaron memorandos realizados por las Subdirecciones locales dirigidos a la Oficina Asesora Juridica en la cual informa sobre la digitalizacion de las actas de ingreso (compromiso) y/o acuerdos de corresponsabilidad del servicio de apoyos economicos del proyecto 1099</t>
  </si>
  <si>
    <t xml:space="preserve">Se adjunta soportes y evidencias </t>
  </si>
  <si>
    <t>Se observo como evidencia lo siguiente:
Correo electronico institucional de fecha 5/07/2019 del proyecto 1113, en el cual informa del cumplimiento de la accion de mejora, para esto adjunto con el mencionado correo una matriz de reporte SIRBE con corte a 26/06/2019 por Subdireccion Local, donde se aparece el total de registros de actas de compromiso por participante, mencionando que a la fecha de dicho reporte menciona que 11893 participantes tienen ficha sirbe cargada y acta de compromiso diligenciada.</t>
  </si>
  <si>
    <t>Se solicita modificar el plazo de la presente acción  RAD: I2019032308 de 18-07-19</t>
  </si>
  <si>
    <t>De acuerdo a la solicitud de prórroga memorando RAD: I2019032308 de 18-07-19  se procede a actualizar el instrumento de acción de mejora.</t>
  </si>
  <si>
    <t>Reportamos actualización del manual metodológico de Participación: Integración en Acción versión 1.</t>
  </si>
  <si>
    <t>Adjuntan  MANUAL METODOLOGÍCO DE PARTICIPACIÓN CIUDADANA - INTEGRACIÓN EN ACCIÓN actualizado Fecha: Memo I2019041825 – 27/09/2019  en el cual determinan tiempo de los dialogos ciudadanos</t>
  </si>
  <si>
    <t>Cesar Moreno
Giovanni Salamanca
Mauricio Rodriguez</t>
  </si>
  <si>
    <t>Pendiente de verificar su efectividad</t>
  </si>
  <si>
    <t>Solicitud de cambio de acción RAD:I2019043339 Fecha: 2019-10-09 dando Alcance al memorando I2019032308 y prorroga</t>
  </si>
  <si>
    <t>Memorando RAD:I2019043339 Fecha: 2019-10-09 dando Alcance al memorando I2019032308 solicitando cambio de acción</t>
  </si>
  <si>
    <t xml:space="preserve">Solicitud  de prorroga según memorando RAD:I2019041712 del 27 de sept. de 2019 </t>
  </si>
  <si>
    <t>Memorando del 27/09/2019 con RAD: I2019041712, donde solicitan prorroga hasta el 30/11/2019, para el cumplimiento de la acción de mejora.</t>
  </si>
  <si>
    <t>Iris - Pedro</t>
  </si>
  <si>
    <t xml:space="preserve"> adjuntan memorando RAD:I2019043339 Fecha: 2019-10-09 solicitando cambio de la acción de mejora</t>
  </si>
  <si>
    <t xml:space="preserve">Solicitan cambio de acción de mejora la cual solicitan la siguiente:
“Realizar un único reporte en septiembre 30 del corriente al área administrativa de la Subdirección técnica (de nivel central o nivel local que corresponda), de la gestión realizada para lograr o mantener vigente el Concepto Higiénico Sanitario favorable en la unidad operativa (Previamente visitada por la SDS)” Con RAD: I2019043339  de 2019-10-09 Alcance al memorando I2019032308
</t>
  </si>
  <si>
    <t>Instrumento de control y seguimiento apertura buzón de sugerencias.</t>
  </si>
  <si>
    <t>*Acta del 21 de siciembre de 2018, donde el equipo SIAC revisa y  avala el instrumento de control de apertura de buzon de sugerencia.
*Cuadro en excel de "informe mensual seguimiento y control apertura buzon de sugerencia 2019"
Nota: la accion se declara inefectiva; toda vez que las evidencias aportadas no eliminan la causa del hallazgo.</t>
  </si>
  <si>
    <t>Leonardo Prieto
Antonio Meléndez C.</t>
  </si>
  <si>
    <t>El dia 15 de mayo se realiza la primera reunion de autoevaluacion contable 
Evidencia:  Acta No. 1, presentacion y anexos del 15 de mayo de 2019</t>
  </si>
  <si>
    <t>Se observo acta del 15/05/2019 en el cual se realizó la primera auoevaluación del proceso contable.</t>
  </si>
  <si>
    <t xml:space="preserve">El dia se realizo Jornada de orientacion al equipo de secretaria de la OAD el dia 24 de julio de 2019, con el fin de acceder a los formularios de consultas de comunicaciones entregadas por el operador de correspondencia 472
Evidencias: 
1. Planilla de Asistencia del 24 de julio
2. Correo Electronico del dia 19 de julio, donde se convoca a la capacitacion 
3. Presentación de la Capacitación
</t>
  </si>
  <si>
    <r>
      <t>Se observa la convocatoria y la jornada de orientación efectuada por un funcionario de SAF, al realizar la verificación de la efectividad de lamisma, se realizó visita ala ofocina de asuntos disciplinarios el 23/09/2019 en la cual los responsables manifestaron que la consulta no es posible realizarla de manera oportuna dado que las bases de datos suministrada por SAF no se encuentran actualizadas, por consiguiente se indagó con Nayibi Trejos quien mediante correo electrónicó indicó:  "</t>
    </r>
    <r>
      <rPr>
        <i/>
        <sz val="10"/>
        <rFont val="Arial"/>
        <family val="2"/>
      </rPr>
      <t>se asignará una persona de planta a partir del 4 de octubre de 2019 para que mantenga actualizada a diario las bases de datos del Share point donde se realizarán las consultas y descargas de las guías de correspondencia; así mismo se reforzara la socialización para que las personas de Asuntos disciplinarios puedan verificar y descargar esta información."</t>
    </r>
    <r>
      <rPr>
        <sz val="10"/>
        <rFont val="Arial"/>
        <family val="2"/>
      </rPr>
      <t xml:space="preserve">
 </t>
    </r>
  </si>
  <si>
    <t>Leonardo Prieto
Antonio Meléndez</t>
  </si>
  <si>
    <t>Carpeta Evidencias-Resolución 1252 del 22 Junio 2019</t>
  </si>
  <si>
    <t>Resolucion 1252 del 22 de junio de 2019, ""Por medio de la cual se modifica el articulo 4o de la Resolucion No. 1502 de 2011 "Por medio de la cual se establece los lineamientos para el informe de entrega y recibo de un cargo en la Secretaria Distrital de lntegracion Social".</t>
  </si>
  <si>
    <t>Se concerto que se vericara la efectivdiad en el termino de dos (2) meses.</t>
  </si>
  <si>
    <t xml:space="preserve">La Subdirección de Contratación en trabajo mancomunado con la Sundirección de investigación e Información diseñan los diferentes flujos de trabajo para llevar a cabo en la nueva Herramienta SEVEN los contratos que requeira la entidad, esta herramienta realiza el seguimiento y trazabilidad de cada uno de losprocesos que se tramiten en la Subdirección a traves del módulo de contratación. En pro de fortalecer esta labor las Subdirecciones anteriormente mencionadas realizaron la socializaciones correspondientes a lso referentes contractuales para evitar errores en la utilización del mismo. anexo planillas de asistencia y cronograma de sociaización </t>
  </si>
  <si>
    <t xml:space="preserve">se evidencia Planilla de asistencia a las sensibilizaciones del aplicativo Seven ERP Implementada por la SDIS  </t>
  </si>
  <si>
    <t>No se les ha verificado la Efectividad</t>
  </si>
  <si>
    <t xml:space="preserve">La Subdirección de Contratación en trabajo mancomunado con la Subdirección de investigación e Información diseñan los diferentes flujos de trabajo para llevar a cabo en la nueva Herramienta SEVEN los contratos que requiera la entidad, esta herramienta realiza el seguimiento y trazabilidad de cada uno de los procesos que se tramiten en la Subdirección a través del módulo de contratación. En pro de fortalecer esta labor las Subdirecciones anteriormente mencionadas realizaron la socializaciones correspondientes a los referentes contractuales para evitar errores en la utilización del mismo. anexo planillas de asistencia y cronograma de socialización </t>
  </si>
  <si>
    <t>Auditoría de validación de criterios de focalización, priorización, ingreso, egreso y restricción de los Servicios Sociales.</t>
  </si>
  <si>
    <t>En el servicio social “Distrito Joven” se evidenció que la totalidad de los registros de participantes de la muestra, correspondiente a 67, presentan novedad de ingreso y egreso en las fechas de la toma de los diferentes talleres, que se soporta y actualiza en las fichas SIRBE Básica para cursos información básica y transversal. Al consultar el SIRBE no se evidencia la participación y/o asistencia de dichos participantes en las casas de Juventud. Lo anterior se considera una oportunidad de mejora para registrar dichas actuaciones de los jóvenes en el servicio, lo cual podría generar dificultades en la trazabilidad de la información y subregistro de los servicios prestados.</t>
  </si>
  <si>
    <t>No se esta registrando la información igual en cada una de las casas de juventud ya que en listado de asistencia que conforman la Base de datos de los participantes de las casas de juventud, algunas registran solo los participantes del servicio 14-28 años, otras casas registran los participantes sin diferenciar la edad.</t>
  </si>
  <si>
    <t xml:space="preserve">Documentar el proceso de recolección de la información de los instrumentos utilizados en el registro de los participantes/usuarios del  servicio.
</t>
  </si>
  <si>
    <t>Protocolizar las actividades de la recolección de la información de los instrumentos utilizados para el registro de los participantes</t>
  </si>
  <si>
    <t xml:space="preserve">Unificar las directrices para la recolección de la información y registro de los participantes a través de un protocolo  </t>
  </si>
  <si>
    <t xml:space="preserve">No se esta registrando la información igual en cada una de las casas de juventud ya que en listado de asistencia que conforman la Base de datos de los participantes de las casas de juventud, algunas registran solo los participantes del servicio 14-28 años, otras casas registran los participantes sin diferenciar la edad.
</t>
  </si>
  <si>
    <t>Definir criterios de unificación en el registro “Listado de Asistencia de los participantes” que conforman la Base de datos de las casas de juventud, socializando dichas directrices con los equipos responsables de dicha información</t>
  </si>
  <si>
    <t>Equipos responsables del diligenciamiento de los listados de asistencia de participantes en Casas de la Juventud con socialización de las criterios que unifican dicho diligenciuamiento</t>
  </si>
  <si>
    <t>Equipos responsables del diligenciamiento de los listados de asistencia de participantes en Casas de la Juventud con socialización de las criterios que unifican dicho diligenciamiento</t>
  </si>
  <si>
    <t>En el servicio social “Distrito Joven” se evidenció que del total de la muestra correspondiente a 67; 6 registros correspondiente al 8.96%, presentaron inconsistencias en la calidad de los datos registrados (números de identificación, fechas de nacimiento, fecha de la toma del taller y nombre de los participantes), lo cual podría generar inexactitudes en el reporte de cumplimiento de meta.</t>
  </si>
  <si>
    <t xml:space="preserve">El responsable de digitar la Ficha SIRBE solo tiene permisos para la digitación, pero para modificaciones y revisión no tiene permiso, lo que dificulta constatar la calidad de dato que entrega el participante. </t>
  </si>
  <si>
    <t xml:space="preserve">Gestionar los permisos de consulta de la información SIRBE para los digitadores del servicio, que permita la verificación de la información entregada por el participante y si cuenta con datos registrados en otros servicios sociales de la entidad. </t>
  </si>
  <si>
    <t>Gestión para el mejoramiento de la información misional del servicio</t>
  </si>
  <si>
    <t>De personas responsables de digitar la información SIRBE del Servicio con los permisos de consulta y registro de información en el SIRBE</t>
  </si>
  <si>
    <t>No todos los Jóvenes participantes no siempre presentan su cédula o dan datos exactos de su identidad lo que dificulta el registro de datos en el SIRBE, generando que hayan casos de personas atendidas que no quedan registradas en el aplicativo misional</t>
  </si>
  <si>
    <t xml:space="preserve">Realizar una mesa de trabajo y articulación con profesionales de la Subdirección de Investigación e Información, Subdirección para la Adultez y Subdirección para Asuntos LGBTI para lograr identificar mecanismos de registro de información en los casos en que los Jóvenes participantes no presenten su documento de identidad o entreguen datos inexactos. </t>
  </si>
  <si>
    <t>Mesa de articulación interdependencias para el mejoramiento del registro de información misional del servicio</t>
  </si>
  <si>
    <t xml:space="preserve">Algunos de los datos que suministran los jóvenes y que pueden ya estar incluidos en el SIRBE pueden ser modificados erroneamente en nuevos registros para atenciones en cualquiera de los servicios, lo que haría que la información del aplicativo y la ficha SIRBE no sea identica. </t>
  </si>
  <si>
    <t>En el servicio social “Distrito Joven” se evidenció que del total de la muestra correspondiente a 67;  5 registros correspondientes al 7.46% de la muestra, utilizaron “fichas SIRBE Básica para cursos información básica y transversal”,  en versión obsoleta ya que para periodo del alcance de la auditoría, se encontraban las: *V2: junio de 2013 No registra memorando.*Código vigente hasta el 17/07/2018: F-AO-RS-003.*V3: 18/07/2018 Memo 40923/2018, lo cual podría invalidar los activos de información soportes de la prestación del servicio.</t>
  </si>
  <si>
    <t>La aplicación del comprobador de derechos de la secretaria de salud en la que se puede verificar los datos “Nombre- Documento” no necesariamente cuenta con la información del joven para constatar que dicha información corresponda</t>
  </si>
  <si>
    <t>En el servicio social “Centro Día” se evidenció que los criterios de egreso de la resolución 825 de 2018, no contemplan la opción de egreso por inasistencia y/o incumplimiento al acuerdo de corresponsabilidad de los participantes, con lo cual aplican por analogía el criterio de “retiro voluntario manifestado libremente”, sin reposar en la historia social el activo de información que de fe de esta circunstancia.  Situación que podría generar procesos judiciales en contra de la Entidad por vulneración del debido proceso, expuestos en el artículo 29 de la Constitución Política de Colombia.</t>
  </si>
  <si>
    <t>Debilidad en la comunicación de  las necesidades de orientación técnicas y normativas por parte de las unidades operativas del servicio Centro Día. Lo que ha generado desconocimiento de algunos servidores o contratistas en el registro de actuaciones en el SIRBE</t>
  </si>
  <si>
    <t>Establecer y ejecutar un Plan de acción que garantice los soportes en las historias sociales de las personas mayores que presentan actuación de egreso por motivo: “Retiro voluntario manifestado libremente” en el Sistema de Información de Registro de Beneficiarios – SIRBE, desde el 14 de junio al 31 de diciembre de 2018, en el servicio social Centro Día.</t>
  </si>
  <si>
    <t>Plan de acción formulado y ejecutado.</t>
  </si>
  <si>
    <t>Ejecución total del plan de acción.</t>
  </si>
  <si>
    <t xml:space="preserve">Durante la visita de auditoria a la unidad operativa “La Academia” se evidenció que el servicio –“Centro de Desarrollo de Capacidades”-, no cuenta con procedimientos, lineamientos o instructivos que regulen la forma de operación de éste. Lo anterior podría generar dificultades en el desarrollo de las actividades propias. </t>
  </si>
  <si>
    <t>Debido a que no se se han identificado riesgos y puntos de control a la planeación operativa del Proceso Prestación de servicios Sociales para la Inclusión social se han implemetado actividades de servicios sociales nuevos sin encontrarse documentadas</t>
  </si>
  <si>
    <t>Identificar, analizar y valorar riesgo(s) para la etapa de planeación operativa del Proceso Prestación de Servicios Sociales, que incluya el riesgo de crear e implementar servicios sociales nuevos sin encontrarse documentados</t>
  </si>
  <si>
    <t>Oficializar al menos un riesgo para la etapa de planeación operativa del Proceso Prestación de Servicios Sociales</t>
  </si>
  <si>
    <t>Riesgo para la etapa de planeación operativa del Proceso Prestación de Servicios Sociales</t>
  </si>
  <si>
    <t xml:space="preserve">Debido a que no se definieron los lineamientos o instructivos en la formulación del nuevo servicio, podría generar dificultades a la hora de la ejecución de la operación del servicio; así como, la implementación de los procedimientos generales del Proceso prestación de los servicios sociales para la inclusión social y los criterios de ingreso vigentes. </t>
  </si>
  <si>
    <t>Oficializar lineamiento e instructivo que  orientan la operación del servicio Centro para el Desarrollo de Capacidades.</t>
  </si>
  <si>
    <t>Oficializar dos (2) documentos  para la operación del servicio Centro para el Desarrollo de Capacidades.</t>
  </si>
  <si>
    <t>Elaboración y oficialización  
del lineamiento e instructivo del servicio Centro para el Desarrollo de Capacidades.</t>
  </si>
  <si>
    <t>No todos los servicios sociales que en su ficha SIRBE cuentan con la variable de concepto técnico, han recibido orientaciones para el diligenciamiento de las mismas</t>
  </si>
  <si>
    <t>Indetificar los servicios sociales que cuentan con la variable Concepto técnico en su ficha SIRBE y gestionar las orientaciones para su diligenciamiento, dirigidas a los equipos locales de servicios sociales</t>
  </si>
  <si>
    <t>Servicios sociales con orientaciones para diligenciar la variable Concepto Técnico</t>
  </si>
  <si>
    <t>De servicios sociales que que cuentan con la variable Concepto técnico en su ficha SIRBE y gestionan las orientaciones para su diligenciamiento, dirigidas a los equipos locales de servicios sociales</t>
  </si>
  <si>
    <t xml:space="preserve">En revisión a los expedientes documentales a través de pruebas de recorrido de los  servicios sociales “Centro Amar” y ” Casa de Pensamiento Intercultural”, se identificó que en los expedientes de los participantes - historias sociales, No se encontraron las fichas de novedades, que den soporte de la actualización de la información de los participantes en estos servicios.  
Lo anterior permite evidenciar un incumplimiento a lo establecido en la Resolución 1887 de 2015 “Mediante la cual se deroga la Resolución 1551 de 2007 y se reglamentan las generalidades, operatividad y se dictan otras disposiciones del sistema de Información de la Secretaría Distrital de Integración Social”.  Art. 15, Literal D, numeral 3. Lo que podría ocasionar un suministro de información no confiable, alineado a los criterios establecidos en la Resolución 825 de 2018.
</t>
  </si>
  <si>
    <t>1. Falta de claridad en el manejo archivistico de la ficha SIRBE de novedades.</t>
  </si>
  <si>
    <t>Suministrar a los Equipos Locales de los servicios Centros Amar y Casas de Pensamiento Intercultural a través de comunicado oficial, las orientaciones técnicas para el adecuado manejo archivístico de la Ficha SIRBE de Novedades.</t>
  </si>
  <si>
    <t xml:space="preserve">Comunicado oficial con  orientaciones técnicas </t>
  </si>
  <si>
    <t>Un (1) comunicado oficial con orientaciones técnicas dirigido a los Equipos Locales de los servicios Centros Amar y Casas de Pensamiento Intercultural</t>
  </si>
  <si>
    <t xml:space="preserve">En el servicio social “Creciendo en familia” se evidenció que un total de 9 participantes correspondiente al 13.43% del total de la muestra de 67; no se ubicaron las historias Sociales. Lo anterior incumple con el proceso de soporte de Gestión Documental, instructivo para la conformación, organización y administración de expedientes de historias sociales Código I-BS-067 Versión 1 aprobado mediante memorando INT: 34068 del 18 de junio de 2018. El cual establece en su numeral 3.14 la responsabilidad en la formación y administración de los expedientes de las historias sociales: “Conformación de los archivos de gestión y responsabilidad de los Jefes de las unidades administrativas. Las Unidades administrativas y funcionales de las Entidades deben con fundamento en la tabla de retención documental aprobada, velar por la conformación, organización, preservación y control de los archivos de gestión, teniendo en cuenta el principio de procedencia y orden original, el ciclo vital de los documentos y la normatividad archivística. El respectivo Jefe de la oficina será el responsable de velar por la organización, consulta, conservación y custodia del archivo de gestión en su Dependencia, sin perjuicio de la responsabilidad señalada en el numeral 5 de la ley 734 del 2002 para todo servidor público”. </t>
  </si>
  <si>
    <t xml:space="preserve">El Memorando con radico INT25918 de 15/03/2016 con asunto “Traslado de archivos” informa que se recibirán en el archivo central de la entidad los expedientes misionales historias sociales si en las Subdirecciones locales no se cuenta con espacio de almacenamiento, así como personal suficiente. Lo anterior, género que las subdirecciones locales trasladarán las historias sociales de participante en estados en atención y atendido sin dar cumplimiento a los lineamientos de gestión documental (sin ordenar, foliar y sin inventarios documentales).   </t>
  </si>
  <si>
    <t xml:space="preserve">Solicitar a la Subdirección Administrativa y Financiera-Gestión Documental el desarchive de las historias sociales de participantes en estado “en atención” del servicio creciendo en familia. 
</t>
  </si>
  <si>
    <t>Solicitud de desarchive de historias sociales</t>
  </si>
  <si>
    <t>Solicitud de desarchive de historias sociales de participantes en estado “en atención” del servicio creciendo en familia por cada Subdirección Local para la Integración Social que lo requiera</t>
  </si>
  <si>
    <t>Solicitar a la Subdirección Administrativa y Financiera-Gestión Documental la incorporación de folios faltantes en las historias sociales de los participantes atendidos en las vigencias 2016 a 2019 en estado “atendido”, según lo establecido en el instructivo para la conformación, organización y administración de expedientes de historias sociales ítem 3.4.4 Incorporación de documentos.</t>
  </si>
  <si>
    <t>Solicitud de incorporación de folios faltantes</t>
  </si>
  <si>
    <t>Solicitud de incorporación de folios faltantes en las historias sociales de los participantes atendidos en las vigencias 2016 a 2019 en estado “atendido” del servicio Creciendo en Familia  por cada Subdirección Local para la Integración Social que lo requiera</t>
  </si>
  <si>
    <t>De acuerdo con la revisión documental y aplicación de las listas de verificación en los servicios objeto de la auditoria, se observó que para los egresos de los servicios “Creciendo en familia y Centros Amar” se está utilizando el formato “concepto y notificación de egreso” sin que se evidencie, en las historias sociales los activos de información respectivos, como son: aprobación del concepto y acto administrativo de egreso. Lo anterior incumple principios como el debido proceso y derecho de defensa de los participantes de los servicios sociales, expuestos en el artículo 29 de la Constitución Política de Colombia, que al respecto afirma: “El debido proceso se aplicará a toda clase de actuaciones judiciales y administrativas. Nadie podrá ser juzgado sino conforme a leyes preexistentes al acto que se le imputa, ante juez o tribunal competente y con observancia de la plenitud de las formas propias de cada juicio…”, además respecto a la aprobación del concepto y la emisión del acto administrativo, incumple con lo establecido en el punto 4 “descripción de actividades”, numerales 2 y 4 del Procedimiento de Egreso, código: PCD-PSS-014, versión 2, aprobado mediante circular 032 del 31/10/2018.</t>
  </si>
  <si>
    <t>El procedimiento de egreso no se ajusta a las dinámicas de los servicio sociales</t>
  </si>
  <si>
    <t>Actualizar el procedimiento de egreso</t>
  </si>
  <si>
    <t>Actualización procedimiento egreso</t>
  </si>
  <si>
    <t>Un (1) procedimiento de egreso actualizado</t>
  </si>
  <si>
    <t>Definir en las condiciones generales del procedimiento de egreso el periodo de transición para su implementación.</t>
  </si>
  <si>
    <t xml:space="preserve">Definición del periodo de transición en el procedimiento de egreso </t>
  </si>
  <si>
    <t>Un (1) periodo de transición definido en las condiciones generales del procedimiento de egreso</t>
  </si>
  <si>
    <t>Mediante correo electrónico del 29/08/2019, la Subdirección para la Vejez remitió a la OCI matriz de seguimiento a derechos de petición, donde se observan los registros de las PQRS que ingresan a la dependencia, incluyendo datos del peticinario y trazabilidad de ingreso del requerimiento y salida de la respuesta. Por parte de la OCI se sugiere elaborar una gráfica o línea de tiempo que permita verificar la efectividad o beneficio desde la implementación de la matriz. Igualmente se sugiere incluir el dato de las peticiones anónimas, teniendo en que por ahora, el espacio de nombre se deja en blanco para esos casos. Pese a que la dependencia reporta 100%, se realizará nueva visita o solicitud de información de seguimiento, para establecer la continuidad de la herramienta y su efectividad.</t>
  </si>
  <si>
    <t>Sandra Carolina Torres Sáez - Clara Milena Rodríguez Ruiz</t>
  </si>
  <si>
    <t>Realizar mesas de trabajo periódicas  con el subdirector para la Vejez y la Coordinadora del servicio CPS, Coordinadora de Apoyo a la Supervisión, Referentes de planeación, Coordinador de Jurídico y Gestora SIG de la Subdirección, con el fin de determinar las acciones y avances en el Plan de mejoramiento generando alertas tempranas en cumplimiento del plan 2019 de manera oportuna.</t>
  </si>
  <si>
    <t>Mesas de seguimiento a la ejecución del Plan de Mejoramiento.</t>
  </si>
  <si>
    <t>(Mesas de trabajo realizadas) / (6) *100</t>
  </si>
  <si>
    <t>Formular lineamientos para calcular los valores a pagar en los contratos y convenios, estableciendo la metodología para el reconocimiento de cada concepto y su forma de pago de acuerdo a lo establecido en cada anexo técnico de los servicios que presta la SDIS para la atención de población vulnerable, reconociendo las particularidades en la atención de cada servicio. Los cuales se incorporarán en los anexos técnicos de los nuevos contratos como parte integral del mismo.</t>
  </si>
  <si>
    <t>Lineamiento formulado.</t>
  </si>
  <si>
    <t>Un (1 )  Lineamiento formulado.</t>
  </si>
  <si>
    <t>Gestionar con las dependencias encargadas, jornadas de fortalecimiento institucional
dirigidos a supervisores de contratos y convenios para la atención de población vulnerable en los temas de:
- Manual de Contratación y Supervisión, - Procedimiento de viabilidad de precios de referencia.
- Procedimiento de imposición de multas, sanciones y declaratoria de incumplimiento.</t>
  </si>
  <si>
    <t>Jornadas de fortalecimiento realizadas.</t>
  </si>
  <si>
    <t>(No. de jornadas realizadas de fortalecimiento institucional dirigidos a los supervisores
de contratos y convenios para la atención de población vulnerable / No de jornadas programadas)*100</t>
  </si>
  <si>
    <t>Instalar y configurar la solución biométrica en los comedores que cumplan los requerimientos tecnológicos establecidos en los anexos técnicos de los procesos competitivos SDIS DCT092-005-2019; SDIS DCT092-010-2019 y el convenio interadministrativo No. 7716 del 2 de mayo de 2019 suscrito con IDIPRON, según solicitud de la Subdirección de Abastecimiento.</t>
  </si>
  <si>
    <t>Comedores con la solución instalada y configurada</t>
  </si>
  <si>
    <t>(No. comedores con la solución biométrica/Total de comedores con la solución instalada y que cumplen los requerimientos tecnológicos para su uso)*100</t>
  </si>
  <si>
    <t>Subdirección de investigación e Información</t>
  </si>
  <si>
    <t>La SII realizó el proceso de instalación y configuración de la solución biométrica en los comedores que cumplieron la totalidad de requerimientos tecnológicos así:
1. Instalaciones a través del proveedor SELCOMP
2. Instalaciones a través del equipo de la SII
Para ello se adjunta cuadro en excel con el reporte de instalaciones y el acceso al siguiente link en donde se pueden ver las respectivas evidencias:
https://sdisgovco-my.sharepoint.com/personal/vdurango_sdis_gov_co/_layouts/15/onedrive.aspx?id=%2Fpersonal%2Fvdurango_sdis_gov_co%2FDocuments%2FREGISTROS%2F06%2E%20ACCIONES%20DE%20MEJORA%2F3%2E1%2E3%2E1%20EQUIPOS%20BIOMETRICOS%20COMEDORES%2FFINALES%2FAcci%C3%B3n%203%2E1%2E3%2E1%20Evidencias&amp;ct=1569860367691&amp;or=OWA-NT&amp;cid=57c38e51-18ca-4d21-bdef-0192caa5cf2f&amp;originalPath=aHR0cHM6Ly9zZGlzZ292Y28tbXkuc2hhcmVwb2ludC5jb20vOmY6L2cvcGVyc29uYWwvdmR1cmFuZ29fc2Rpc19nb3ZfY28vRWwwLVU3aEM1S3RBc1NkeFdKRDFqR0VCSjNCZF9HV1RkdWdqektLWUU4ZGpuUT9ydGltZT1rM3RkOXNGRjEwZw
En la actualizad se cuenta con la instalación de 97 comedores, y se informará a la Dirección de Nutrición y Abastecimiento los que no cumplen con los requerimientos tecnológicos descritos en el anexo técnico.</t>
  </si>
  <si>
    <t>Clara Milena Rodríguez Ruiz / Rosalba Gordillo</t>
  </si>
  <si>
    <t>Sensibilizar sobre el uso de la solución a la persona responsable del manejo del sistema de identificación biométrica de los participantes, en cada comedor de los que tienen instalada la solución.</t>
  </si>
  <si>
    <t>% de comedores con personal sensibilizado.</t>
  </si>
  <si>
    <t>(Número de comedores con personal sensibilizado/Total de comedores a los que cumplieron con los requerimientos tecnológicos y que les fue instalada la solución)*100</t>
  </si>
  <si>
    <t>Exigir el uso de la solución biométrica instalada a los comedores que cumplieron los requerimientos tecnológicos, a los que les fue instalada la solución y que recibieron la sensibilización con el fin de culminar el uso escalonado de los equipos biométricos que la SDIS adquirió.</t>
  </si>
  <si>
    <t>% uso de la solución biométrica</t>
  </si>
  <si>
    <t xml:space="preserve"> (Comedores que cumplieron los requerimientos tecnológicos que se encuentran usando la solución biométrica / Total de comedores que cuentan con la solución biométrica instalada)*100</t>
  </si>
  <si>
    <t>Dirección de Nutrición y Abastecimiento.</t>
  </si>
  <si>
    <t>Contrato  "Adquisición de estantería fija para la Secretaría de Integración Social", y acta de inicio.</t>
  </si>
  <si>
    <t xml:space="preserve">Se verifica el clausulado y acta de inicio del Contrato No. 8845-2019, cuyo objeto es  "Adquisición de estantería fija para la Secretaría de Integración Social" y reporte de SECOP II en el cual se observa información general del contrato, como: Estado - Firmado, Fecha de Aprobación por las partes - 15/07/2019, y fecha de terminación 16/07/2019. </t>
  </si>
  <si>
    <t>Alba Lucía Zuluaga - Clara Milena Rodríguez Ruiz</t>
  </si>
  <si>
    <t>No se presentan evidencias, ya que  se esta a la espera de la instalación de la estanria, para  llevar esta actividad de manera adecuada.</t>
  </si>
  <si>
    <t>La dependencia responsable no presenta evidencia de avance a la fecha, por cuanto, de acuerdo con la justificación descrita en su reporte, se requiere agotar acciones previas.</t>
  </si>
  <si>
    <t>Estudios previos, anexo técnico y cotización,  para la adquisición de las 55,000 unidades de conservación (cajas).</t>
  </si>
  <si>
    <t>Se verifica versión (en revisión word) de Estudios previos, y documentos excel anexo técnico (en revisión) y cotización, que presenta la Subdisrección Administrativa y Financiera - Gestión Documental, como avances para adelantar el proceso de adquisición de 55,000 unidades de conservación (cajas).</t>
  </si>
  <si>
    <t>Un informe del avance generado a la fecha, para la actualización del Plan de Conservación.</t>
  </si>
  <si>
    <t>Se verifica primer informe del avance para la actualización del Plan de Conservación.</t>
  </si>
  <si>
    <t>No se presentan evidencias de los reportes, ya que a la fecha no se ha terminado con el primer ciclo de medición para obtener resultados que informar.</t>
  </si>
  <si>
    <t>A la fecha, se cuenta con dos equipos para la mediciones de condiciones medioambientales, un datalogger  y un luxometro.
Sin embargo, es necesario considerar los equipos que sean identificados en la actualización del Plan de Conservación, y la cantidad de los mismos.</t>
  </si>
  <si>
    <t>La dependencia responsable informa respecto a los equipos de medición de condiciones medioambientales disponibles en la Entidad. Acción de mejora en curso, no presenta soportes a la fecha.</t>
  </si>
  <si>
    <t>No se ha realizado el estudio para la contratación del servicio de saneamiento.</t>
  </si>
  <si>
    <t>Una vez se cuente con la estantería instalada, se procedera a realizar la revisión de las unidades de conservación, para identificar cuantas presentan biodeterioro en su estructura.</t>
  </si>
  <si>
    <t>No se presentan avances en la unificación de las bases de datos.</t>
  </si>
  <si>
    <t>Una vez, se cuente con la estantería instalada, se procedera a identificar el espacio con las condiciones apropiadas  para la conservación de soportes  físicos diferentes al papel.</t>
  </si>
  <si>
    <t>Una vez se cuente con el plan de conservación actualizado y la identificación del espacio con las condiciones apropiadas, se procedera a presentar la propuesta de la estanteria necesaria para el adecuado almacenamiento, conservación y custodia de soportes fisicos diferentes al papel, según se encuentre establecido en  dicho plan.</t>
  </si>
  <si>
    <t>Auditoría de Desempeño Evaluación Metas 3 y 6 del Proyecto 1098 “Bogota Te Nutre” Código 57 PAD 2019 - Período Auditado 2018</t>
  </si>
  <si>
    <t>Documentar criterios adicionales a la gestión del riesgos, para la priorización y selección de las auditorías internas a realizar en la Secretaría Distrital de Integración Social.</t>
  </si>
  <si>
    <t>Documento de criterios de  priorización y selección de auditorías internas.</t>
  </si>
  <si>
    <t>1 (un) documento de criterios de  priorización y selección de auditorías internas.</t>
  </si>
  <si>
    <t>Actualizar la denominación de las modalidades y tipos de bonos canjeables por alimentos en los estudios previos y en la ficha técnica de negociaciones.</t>
  </si>
  <si>
    <t>Documentos actualizados</t>
  </si>
  <si>
    <t>(Documentos  precontractuales ajustados/Total documentos precontractuales en el proceso de contratación)*100</t>
  </si>
  <si>
    <t xml:space="preserve">Subdirección de Abastecimiento
Subdirección de Diseño Evaluación y Sistematización  </t>
  </si>
  <si>
    <t>Actualizar la hoja de vida para conteo de la meta 3 por parte del proyecto incluyendo el conteo de los bonos fin de año, y reportar en el componente de gestión de SEGPLAN, con corte a diciembre de 2019 los bonos que se hayan incluido en la hoja de vida.</t>
  </si>
  <si>
    <t>Reporte de bonos en SEGPLAN frente a lo reportado en SIRBE según hoja de vida de conteo de meta.</t>
  </si>
  <si>
    <t>Reporte de bonos en SEGPLAN / Reporte de bonos según la hoja de vida de conteo de metas * 100</t>
  </si>
  <si>
    <t xml:space="preserve">  Subdirección de Abastecimiento</t>
  </si>
  <si>
    <t>Solicitar mensualmente a la SDES la base de datos SIRBE de bonos otorgados con las variables que se requieren para el cruce y análisis  de la información con la base de datos plataforma tecnológica del operador</t>
  </si>
  <si>
    <t>Solicitud base datos SIRBE</t>
  </si>
  <si>
    <t>Una solicitud mensual</t>
  </si>
  <si>
    <t>Subdirección de Diseño, evaluación y Sistematización</t>
  </si>
  <si>
    <t>Realizar el reporte solicitado por la Subdirección de Nutrición y abastecimiento de los bonos otorgados durante el periodo requerido.</t>
  </si>
  <si>
    <t>Reporte SIRBE</t>
  </si>
  <si>
    <t>(Número de reportes atendidos/ número de reportes solicitados por la SNA)*100</t>
  </si>
  <si>
    <t>Realizar cruce mensual entre las bases de datos de SIRBE y la plataforma tecnológica del operador.</t>
  </si>
  <si>
    <t xml:space="preserve">Reporte del Cruce mensual </t>
  </si>
  <si>
    <t>Un cruce bases de datos</t>
  </si>
  <si>
    <t>Especificar la denominación y tipos de  bonos canjeables por alimentos, en las futuras contrataciones.</t>
  </si>
  <si>
    <t>(Documentos  precontractuales ajustados/Total documentos precontractuales en el proceso  proceso de contratación )*100</t>
  </si>
  <si>
    <t>Elaborar un informe mensual de seguimiento de la cantidad de bonos programados y los bonos otorgados, asociados al proyecto 1098.</t>
  </si>
  <si>
    <t>Informe de Seguimiento detallado por proyecto</t>
  </si>
  <si>
    <t xml:space="preserve">Informe mensual </t>
  </si>
  <si>
    <t>Realizar cruce mensual entre la base de datos SIRBE y la plataforma tecnológica del operador.</t>
  </si>
  <si>
    <t>Reporte del Cruce de base de datos</t>
  </si>
  <si>
    <t xml:space="preserve">Cruce mensual de base de datos </t>
  </si>
  <si>
    <t xml:space="preserve">Dirección de Nutrición y Abastecimiento                         </t>
  </si>
  <si>
    <t>Formular e implementar un documento técnico para la entrega de refrigerios.</t>
  </si>
  <si>
    <t>Documento Técnico de condiciones de entrega de refrigerios</t>
  </si>
  <si>
    <t xml:space="preserve"> Documento Técnico </t>
  </si>
  <si>
    <t xml:space="preserve">Dirección de Nutrición y Abastecimiento   -   Dirección Poblacional                         </t>
  </si>
  <si>
    <t>Construir y socializar un formato de registro para la entrega de refrigerios.</t>
  </si>
  <si>
    <t>Formato de Registro de entrega de refrigerios</t>
  </si>
  <si>
    <t xml:space="preserve">Formato de Registro </t>
  </si>
  <si>
    <t xml:space="preserve">Subdirección Nutrición                           </t>
  </si>
  <si>
    <t xml:space="preserve">Hacer seguimiento a la implementación de los instructivos. </t>
  </si>
  <si>
    <t>Seguimiento  la implementación de los instructivos</t>
  </si>
  <si>
    <t xml:space="preserve">Informe  semestral de la operación de los servicios de alimentación. </t>
  </si>
  <si>
    <t xml:space="preserve">Subdirección de Abastecimiento                          Subdirección de Diseño, evaluación y Sistematización-SDES </t>
  </si>
  <si>
    <t>Realizar cruce entre la base de datos SIRBE y la  base de inhumados como punto de control de los beneficiarios del servicio o apoyo alimentario.</t>
  </si>
  <si>
    <t>Cruce de base para control de Inhumados</t>
  </si>
  <si>
    <t xml:space="preserve">Reporte de cruce trimestral </t>
  </si>
  <si>
    <t xml:space="preserve">Subdirección de Abastecimiento                                               </t>
  </si>
  <si>
    <t>Realizar seguimiento al uso de la solución biométrica instalada a los comedores que cumplieron los requerimientos tecnológicos, a los que les fue instalada la solución y que recibieron la sensibilización con el fin de culminar el uso escalonado de los equipos biométricos que la SDIS adquirió.</t>
  </si>
  <si>
    <t>(Comedores usando la verificación biométrica / Total de comedores que cuentan con la verificación biométrica instalada)*100</t>
  </si>
  <si>
    <t xml:space="preserve">Fijar los montos máximos por el concepto de gastos administrativos  y el procedimiento para soportar su ejecución en los documentos precontractuales </t>
  </si>
  <si>
    <t>Documentos precontractuales actualizados</t>
  </si>
  <si>
    <t>(Documentos  precontractuales actualizados /Total documentos precontractuales en el proceso de contratación)*100</t>
  </si>
  <si>
    <t>Dirección de Nutrición y Abastecimiento -                   Subdirección de Abastecimiento</t>
  </si>
  <si>
    <t xml:space="preserve">Realizar mesas de trabajo  para  socializar y sensibilizar el lineamiento establecido para gastos administrativos en los contratos interadministrativos de canastas indígenas. </t>
  </si>
  <si>
    <t>(No. de mesas de trabajo realizadas/No. de mesas de trabajo programadas)*100</t>
  </si>
  <si>
    <t>Actualizar e implementar el formato de la visita administrativa y financiera para la ejecución de los contratos interadministrativos de canastas indígenas</t>
  </si>
  <si>
    <t>Formato de reporte visita administrativa y financiera</t>
  </si>
  <si>
    <t xml:space="preserve">Un (1) formato </t>
  </si>
  <si>
    <t xml:space="preserve">Subdirección Abastecimiento                              </t>
  </si>
  <si>
    <t>Dirección Poblacional – Subdirección para la Adultez.</t>
  </si>
  <si>
    <t>Ajustar el perfil del Apoyo Sirbe, respecto a estudio y experiencia en manejo de sistemas de información.</t>
  </si>
  <si>
    <t>Perfil ajustado Apoyo Sirbe</t>
  </si>
  <si>
    <t>Perfil ajustado SIRBE/Perfil contratado SIRBE</t>
  </si>
  <si>
    <t xml:space="preserve">Dirección Poblacional – Subdirección para la Adultez. </t>
  </si>
  <si>
    <t>Fortalecer los procesos de  socialización a los apoyos  Sirbe de los servicios, en cuanto a los procedimientos relacionados con la recolección, crítica, digitación y diligenciamiento de la Ficha SIRBE referentes a la actualización de información, calidad del dato e infraestructura tecnológica.</t>
  </si>
  <si>
    <t>Socializaciones a los apoyo Sirbe</t>
  </si>
  <si>
    <t xml:space="preserve">Socializaciones desarrolladas/Socializaciones programadas. </t>
  </si>
  <si>
    <t xml:space="preserve">Socializaciones del instructivo Atención a requerimientos de entes externos de vigilancia y control   INS-DP-001.   </t>
  </si>
  <si>
    <t xml:space="preserve">Solicitar bimensualmente al  comité técnico interinstitucional del Observatorio Poblacional Diferencial y de Familias, que se incluya dentro de la agenda de trabajo, el fenómeno de habitabilidad en calle. </t>
  </si>
  <si>
    <t xml:space="preserve">Oficios radicados </t>
  </si>
  <si>
    <t>Un oficio radicado bimensual</t>
  </si>
  <si>
    <t>D. Poblacional–S. Adultez, D. Análisis y Diseño Estratégico-S. Diseño Evaluación y Sistematización.</t>
  </si>
  <si>
    <t>Tener en cuenta en la formulación del proyecto de inversión dirigido a la atención de la población habitante de calle, del nuevo plan de desarrollo 2020 - 2024 las cifras del Censo vigente para la línea de base e identificación de la población objetivo.</t>
  </si>
  <si>
    <t xml:space="preserve">Documentos de formulación (Ficha EBI y Perfil del Proyecto ). </t>
  </si>
  <si>
    <t>Dos documentos de formulación del proyecto</t>
  </si>
  <si>
    <t xml:space="preserve">Dirección Poblacional – Subdirección para la Adultez.   </t>
  </si>
  <si>
    <t xml:space="preserve">Diseñar y oficializar un protocolo que establezca los requisitos y parámetros de la verificación de los documentos soporte para generar el pago. </t>
  </si>
  <si>
    <t>Protocolo de requisitos de pago.</t>
  </si>
  <si>
    <t>Un protocolo de requisitos de pago.</t>
  </si>
  <si>
    <t>Socialización del protocolo de requisitos para generar los pagos con los equipos de apoyo a la supervisión y los operadores contratistas.</t>
  </si>
  <si>
    <t>Acta de socialización</t>
  </si>
  <si>
    <t>Un Acta de socialización</t>
  </si>
  <si>
    <t>Diseñar, en articulación con la Dirección Poblacional, un instructivo que oriente las acciones de los equipos de Apoyo a la Supervisión.</t>
  </si>
  <si>
    <t xml:space="preserve">Diseñar un instructivo para el ejercicio del apoyo a la supervisión. 
</t>
  </si>
  <si>
    <t>Un instructivo oficializado</t>
  </si>
  <si>
    <t>Actualizar el Formato de Ficha Técnica de actividades en el cual de incluya un espacio para la firma del responsable de la actividad.</t>
  </si>
  <si>
    <t xml:space="preserve">Formato Ficha Técnica  de Actividades actualizado 
</t>
  </si>
  <si>
    <t>Un Formato actualizado</t>
  </si>
  <si>
    <t>Articular con la Subdirección de Contratación y la Subdirección Administrativa y Financiera-Área de Gestión Documental, una mesa de trabajo para definir los lineamientos de la entrega de la documentación de los expedientes contractuales.</t>
  </si>
  <si>
    <t>Actas mesas de trabajo</t>
  </si>
  <si>
    <t>2 Actas mesas de trabajo</t>
  </si>
  <si>
    <t>Realizar la radicación del informe cualicuantitativo una vez se haya realizado la verificación de las atenciones en el sistema SIRBE.</t>
  </si>
  <si>
    <t>Informe cualicuantitativo validado</t>
  </si>
  <si>
    <t>Número en informes cualicuantitativos validados/número de informes cualicuantitativos radicados</t>
  </si>
  <si>
    <t>Diseñar un instructivo que oriente las acciones del apoyo a la supervisión.</t>
  </si>
  <si>
    <t xml:space="preserve">Formato Ficha Técnica  de actividades actualizado 
</t>
  </si>
  <si>
    <t xml:space="preserve">Dirección Poblacional – Subdirección para la Adultez, Oficina Asesora de Comunicaciones. </t>
  </si>
  <si>
    <t>Socializar a los referentes de comunicación institucional, supervisores y apoyos de supervisión de los contratos o convenios celebrados que incluyan la elaboración de piezas comunicativas, el manual de imagen institucional definido por la Alcaldía Mayor de Bogotá, sus respectivos ajustes si hay lugar, dando claridad que se debe garantizar en el material a producir el nombre completo de la entidad y en caso que por diseño no se pueda utilizar se determine dejar solo el logo de la alcaldía.</t>
  </si>
  <si>
    <t>Socialización del correcto uso de la imagen institucional y su respectiva aplicación</t>
  </si>
  <si>
    <t>Una socialización</t>
  </si>
  <si>
    <t xml:space="preserve">Oficina Asesora de Comunicaciones, Dirección Poblacional, Subdirección para la Adultez </t>
  </si>
  <si>
    <t xml:space="preserve">Adelantar, por parte de la Oficina Asesora de Comunicaciones la revisión y aprobación de las piezas comunicativas, verificando que aparezca el nombre completo de la entidad. </t>
  </si>
  <si>
    <t>Revisión de imagen corporativa en piezas comunicativas solicitadas a la OAC</t>
  </si>
  <si>
    <t>Número de piezas aprobadas de acuerdo al manual vigente de la entidad</t>
  </si>
  <si>
    <t>Establecer en la formulación de los nuevos procesos contractuales un inciso en el plazo de ejecución que incorpore de manera específica, un periodo de tiempo cierto e inmodificable para el alistamiento previo al inicio de la operación del servicio.</t>
  </si>
  <si>
    <t xml:space="preserve">Plazo cierto e inmodificable en el periodo de alistamiento registrado en la minuta del contrato. 
</t>
  </si>
  <si>
    <t>Anexos técnicos ajustados/contratos adjudicados.</t>
  </si>
  <si>
    <t>Establecer una mesa de trabajo con la Dirección poblacional para ajustar los tiempos de la etapa precontractual, con el fin lograr una adjudicación temprana, respecto de la vigencia fiscal.</t>
  </si>
  <si>
    <t xml:space="preserve">Mesas de trabajo para optimizar el ejercicio contractual </t>
  </si>
  <si>
    <t>Actas de mesa de trabajo realizada/Acta de mesa de trabajo programada.</t>
  </si>
  <si>
    <t>Generar una modificación contractual mediante la cual se autorice el cambio de las especificaciones técnicas del estanque donde se realiza la actividad piscícola, especialmente la exclusión del uso de la geomembrana contenida en el anexo técnico. En el mismo documento, las partes deberán acordar el reintegro que debe hacer el contratista, por los menores costos en que incurre, producto del cambio en las especificaciones técnicas.</t>
  </si>
  <si>
    <t>Modificación contractual del contrato 8995 de 2018</t>
  </si>
  <si>
    <t>Una modificación contractual del contrato 8995 de 2018</t>
  </si>
  <si>
    <t>Incorporar dentro de los  anexos técnicos para la prestación de servicios sociales de la Subdirección para la Adultez, un numeral que identifique si las actividades a realizar tienen una regulación especial que implique permisos, licencias o similares.</t>
  </si>
  <si>
    <t>Identificación de regulación específica para las actividades contractuales</t>
  </si>
  <si>
    <t>Un numeral en el anexo técnico de Identificación de regulación específica para las actividades contractuales/posteriores contratos adjudicados</t>
  </si>
  <si>
    <t xml:space="preserve">Caracterizar la población que se viene atendiendo para definir un perfil ocupacional que permita orientar la elaboración del próximo anexo técnico. </t>
  </si>
  <si>
    <t>Caracterización de la población que esta siendo atendida.</t>
  </si>
  <si>
    <t>Una Caracterización</t>
  </si>
  <si>
    <t>Diseño del Anexo Técnico del futuro contrato a suscribir en el cual se contemple que de acuerdo con el énfasis del servicio se tenga en cuenta el perfil de la población a atender.</t>
  </si>
  <si>
    <t>Anexo técnico formulado para Comunidad de Vida Granja Agropecuaria</t>
  </si>
  <si>
    <t>Un anexo técnico formulado para la comunidad de vida Granja agropecuaria</t>
  </si>
  <si>
    <t>Establecer para próximas contrataciones, que la contratación del profesional en nutrición no sea de tiempo completo, sino que tenga obligaciones específicas, medibles en productos entregados.</t>
  </si>
  <si>
    <t xml:space="preserve">Anexo Técnico Ajustado en las Características y Condiciones del Talento Humano. </t>
  </si>
  <si>
    <t xml:space="preserve">Anexo Técnico Ajustado e implementado en el servicio. </t>
  </si>
  <si>
    <t xml:space="preserve">Gestionar con DADE, la socialización del Procedimiento Viabilidad de precios de referencia  PCD-AD-012. </t>
  </si>
  <si>
    <t>Un Acta</t>
  </si>
  <si>
    <t>Revisar los lineamientos y procedimientos definidos en los documentos precontractuales por el Referente Técnico en acompañamiento del Gestor SIG de la Dependencia, para avalarlos de acuerdo con lo publicado en el mapa de procesos de la entidad.</t>
  </si>
  <si>
    <t>Aval Gestor SIG</t>
  </si>
  <si>
    <t>Documentos precontactuales revisados y avalados por el Gestor SIG</t>
  </si>
  <si>
    <t xml:space="preserve">Reesctructurar el tiempo de permanencia de las personsa con alta dependencia funcional en un servicio institucionalizado diferente a una comunidad de vida. </t>
  </si>
  <si>
    <t>Reesctructuración del servicio institucionalizado para personas con alta dependencia funcional</t>
  </si>
  <si>
    <t>Servicio para personas con alta dependencia funcional reestructurado</t>
  </si>
  <si>
    <t xml:space="preserve">Dar  inicio a la operación, una vez concluído el periodo de alistamiento y levantar las actas de verificación de cumplimiento de los requisitos de operación. </t>
  </si>
  <si>
    <t>Acta de verificación de Condiciones para inicio de operación una vez conluído el alistamiento</t>
  </si>
  <si>
    <t>Un acta de verificación</t>
  </si>
  <si>
    <t>Registrar en el informe de supervisión, en la casilla denominada observaciones, una referencia a los documentos específicos que se pueden consultar y que dan cuenta detalladamente de las condiciones de oportunidad, calidad y cantidades relativas a cada obligación específica que requiera soporte.</t>
  </si>
  <si>
    <t>Diligenciamiento de referencias documentales en el informe de supervisión por cada obligación.</t>
  </si>
  <si>
    <t>Informes de supervisión con referencias documentales por cada obligación que lo requiera</t>
  </si>
  <si>
    <t>3.2.17</t>
  </si>
  <si>
    <t xml:space="preserve">Diseño de anexos técnicos que establezcan las características requeridas a nivel de infraestructura  para la prestación de lo servicios sociales. </t>
  </si>
  <si>
    <t>Anexo Técnico con los ajustes objeto de mejora</t>
  </si>
  <si>
    <t xml:space="preserve">Anexo Técnico </t>
  </si>
  <si>
    <t>3.2.19</t>
  </si>
  <si>
    <t>Dirección Poblacional – Subdirección para la Adultez-Subdirección de Contratación.</t>
  </si>
  <si>
    <t>Incluir fecha de expedición en el documento Aviso de Convocatoria de las contrataciones futuras.</t>
  </si>
  <si>
    <t>Aviso de convocatoria con fecha.</t>
  </si>
  <si>
    <t xml:space="preserve">Avisos de convocatoria con fecha /Convocatorias realizadas. </t>
  </si>
  <si>
    <t xml:space="preserve">Estructurar el plazo de ejecución de los contratos de prestación de servicios sociales con un tiempo cierto para el alistamiento. </t>
  </si>
  <si>
    <t>Contratos con plazo cierto para el periodo de alistamiento</t>
  </si>
  <si>
    <t>Anexos técnicos ajustados en el plazo/anexos técnicos de contratos adjudicados.</t>
  </si>
  <si>
    <t>Realizar  una verificación de los perfiles y el cumplimiento de requisitos de idoneidad y experiencia del talento humano del contratista para su posterior aval, anexando el soporte de aval.</t>
  </si>
  <si>
    <t>Aval del talento humano</t>
  </si>
  <si>
    <t>Aval por perfil vinculado por el contratista/ Perfiles vinculados</t>
  </si>
  <si>
    <t xml:space="preserve">1,Se efectuarón arreglos locativos a la casa de Juventud Chapinero despues de la alerta OCI
2, Se hizo la visita a dos predios;  uno  de ellos avalado como inmumeble que cumple con las caracteristicas para la prestación del servicio Casa de Juventud previo concepto técnico emitido por el Area de Plantas Fisicas. 
3, Se entregarón los documentos requeridos como; Certificado de Libertad y Tradición, fotocopias Escritura,. 
4, En septiembre 25 del 2019 la Subdirección de Plantas Fisicas radicó a la UAECD Unidad administrativa especial de catastro Distrital para que emita el avalúo posible de la Casa de Juventud a contratar, y así proceder a la contratación del bien inmueble. </t>
  </si>
  <si>
    <t xml:space="preserve">Se revisaron las gestiones realizadas por Plantas Físicas y la Subdirección para la Juventud, con el fin de seleccionar el posible predio para el traslado de la Casa de Juventud en la Localidad de Chapinero. La dependencia informa que a partir del 15 de octubre de trasladarán a la Subdirección Local, y se entrega el predio actual. De acuerdo con el indicador y la meta propuesta, que cita: "Documento contractual suscrito por la SDIS del predio a donde se traslade la Unidad Operativa". Se observa que a la fecha se está a la espera de la respuesta del avalúo del canon de arrendamiento del predio seleccionado por parte de Catastro Distrital, para la elaboración de estudios previos, y demás documentos precontractuales.. 
</t>
  </si>
  <si>
    <t>Yira Bolaños
Mauricio Rodriguez</t>
  </si>
  <si>
    <t xml:space="preserve">Se declaró la Inefectividad  Acción 2 Hallazgo 10.3.1-Auditoría Integral 30-11-2016 por AZ digital RAD:I2019008004 -Fecha: 2019-02-04 y se reciben 4 acciones reformuladas para realizar cargue al instrumento acciones de mejora por AZ Digital RAD:I2019014150Fecha: 2019-02-28 
Estas acciónes declarada inefecitvas se pasaran a la hoja de cerradas con indicador de alerta en rojo a cerradas y se substituyen con 4 nuevas acciones de mejora reformuladas a llegada la solicitud por AZ Digital RAD:I2019014150Fecha: 2019-02-28 
Con mismo origen , hallazgo.
</t>
  </si>
  <si>
    <t>“Memorando RAD:I2019043339” contiene lo siguiente:- Solicitud al Jefe de Control Interno de unificar acciones 10.2.2.11-3 de 2018 y 10.3.1-4 y relación con las acciones 10.2.4 de 2018  los auditores Germán Espinosa Suarez y su bina María Rosalba Gordillo, le dieron cierre en seguimiento con la gestora de la Dirección Poblacional. Anexo memorando de solicitud de unificación y acta de seguimiento. Sin embargo en el archivo “15112019_Instrumento_de_Registro_y_Control”, no se relaciona la acción 10.2.11-2 a
PROCESO AUDITORIA Y CONTROL
FORMATO SEGUIMIENTO ACCIONES DEL
PLAN DE MEJORAMIENTO
Código: FOR-AC-002
Versión: 0
Fecha: Memo Int
I2019005969 - 22/01/2019
Página: 5 de 11
la cual estamos estableciendo seguimiento</t>
  </si>
  <si>
    <t>Verificadas las evidencias reportadas se corrobora el cumplimiento en términos de eficacia al 100%, concordante con la autoevaluacion reportada por el auditado</t>
  </si>
  <si>
    <t>Cesar Moreno
Giovanni Salamanca</t>
  </si>
  <si>
    <t>Cumplimiento de las evidencias no dan cuenta para el cierre de la acción, el equipo del área se compromete a entregar los soportes a mas tardar el 30 de junio de 2019, por lo tantopara dar cumpplimiento al procedimiento la firma del jefe del área. De igual esta acción se la había dado adicio venciendose el 31 de marzo de 2018. se videncia acta firmada solicitando aplazamiento hasta el 30 de juno de 2019.</t>
  </si>
  <si>
    <t>Oficio de remisión al Consejo Distrital de Archivos con radicado S2019109072 del 10 de octubre de 2019,  para el proceso de actualización de las Tablas de Retención Documental de la entidad, para revisión, evaluación y convalidación del instrumento. 
Tablas de Retención Documental y Cuadros de Caracterización Documental, remitidos con el oficio mencionado.</t>
  </si>
  <si>
    <t>Se verifica oficio de remisión al Consejo Distrital de Archivos con radicado S2019109072 del 10/10/2019 y 25 archivos de cuadros de clasificación documental. De acuerdo con lo informado por el equipo de Gestión Documental, la más reciente actualización del PGD y del PINAR es del 10 julio de 2018, lo cual se verifica a través de la página web de la Entidad, donde tales documentos se encuentran debidamente publicados. Desde la OCI se recomineda hacer seguimiento al trámite de convalidación por parte del Archivo de Bogotá D.C.
06/12/2019 por medio de correo electrónico se solicitoó prórroga hasta el 30 de junio de 2020 aprobado por el jefe de la OCI.</t>
  </si>
  <si>
    <t>Alba Lucía Zuluaga / Adriana Morales Jiménez / Clara Milena Rodríguez Ruiz.
Antonio Melendez/ Leonardo Prieto 06/12/2019</t>
  </si>
  <si>
    <t>Instructivo Prestación del servicio social creciendo en familia en la ruralidad y sus formatos asociados versión entregable a DADE.</t>
  </si>
  <si>
    <t>Se evidencia el documento "instructivo prestación del servicio social creciendo en familia en la ruralidad y los formatos"</t>
  </si>
  <si>
    <t xml:space="preserve">Instructivo Operación Estrategia Atrapasueños y sus formatos asociados versión entregable a DADE. </t>
  </si>
  <si>
    <t>Se evidencia el documento "iinstructivo operación estrategia atrapasueños y sus formatos"</t>
  </si>
  <si>
    <t xml:space="preserve">Procedimiento prestación del servicio social de atención integral a mujeres gestantes, niñas y niños menores de dos años (PCD-PSS-003) con la incisión del tipo documental en la actividad 18, que permite evidenciar la participación de las gestante, las niñas y los niños en los encuentros, publicado en el mapa de procesos mediante Circular No. 035 de 30/09/2019.
Circular No. 035 de 30/09/2019
Formato Acta socialización procedimiento realizada el 16/10/2019.
</t>
  </si>
  <si>
    <t xml:space="preserve">Se eviencia el Procedimiento prestación del servicio social de atención integral a mujeres gestantes, niñas y niños menores de dos años (PCD-PSS-003) con la incisión del tipo documental en la actividad 23, que permite evidenciar la participación de las gestante, las niñas y los niños en los encuentros, publicado en el mapa de procesos mediante Circular No. 035 de 30/09/2019.
Se revisa el formato PSS-307  Control de asistencia a encuentros grupales  FOR-PSS-307. 
Para la evalución de la efectividad por parte de la OCI, se revisará el cronograma de encuentros grupales del servicio Creciendo en Familia para la vigencia 2019, y se definirá la muestra de partipantes que serán objeto de evaluación. </t>
  </si>
  <si>
    <t xml:space="preserve">Para la evalución de la efectividad por parte de la OCI, se revisará el cronograma de encuentros grupales del servicio Creciendo en Familia para la vigencia 2019, y se definirá la muestra de partipantes que serán objeto de evaluación. </t>
  </si>
  <si>
    <t>Procedimiento seguimiento y monitoreo a la prestación del servicio social de atención integral a mujeres gestantes, niñas y niños menores de dos años "Creciendo en Familia", flujograma y formatos asociados ajustados con los aportes sugeridos por DADE.</t>
  </si>
  <si>
    <t>Se evidencia el Procedimiento seguimiento y monitoreo a la prestación del servicio social de atención integral a mujeres gestantes, niñas y niños menores de dos años "Creciendo en Familia", flujograma y formatos asociados ajustados con los aportes sugeridos por DADE.el cual será revisado en reunión conjunta con DADE el 06/11/2019</t>
  </si>
  <si>
    <t>Acción 1. Elaborar un documento operativo (procedimiento, instructivo o protocolo) que oriente las acciones de seguimiento a la prestación del servicio creciendo en familia.</t>
  </si>
  <si>
    <t>1) Un (1) documento operativo (procedimiento, instructivo o protocolo) oficializado que defina las acciones de seguimiento a la prestación del servicio social.</t>
  </si>
  <si>
    <t>1) 1</t>
  </si>
  <si>
    <t>1) Documento operativo (procedimiento, instructivo o protocolo) oficializado</t>
  </si>
  <si>
    <t xml:space="preserve">Procedimiento prestación del servicio social de atención integral a mujeres gestantes, niñas y niños menores de dos años (PCD-PSS-003), publicado en el mapa de procesos mediante Circular No. 035 de 30/09/2019.
Circular No. 035 de 30/09/2019
Formato Acta y Formato Planilla de Asistencia de la socialización del procedimiento del 16/10/2019.
</t>
  </si>
  <si>
    <t xml:space="preserve">Se evidencia el Procedimiento prestación del servicio social de atención integral a mujeres gestantes, niñas y niños menores de dos años (PCD-PSS-003) con la incisión del tipo documental en la actividad 23, que permite evidenciar la participación de las gestante, las niñas y los niños en los encuentros, publicado en el mapa de procesos mediante Circular No. 035 de 30/09/2019.
Formato Acta y Formato Planilla de Asistencia de la socialización del procedimiento del 16/10/2019.
Por parte del equipo de la OCI se realizará la evaluación de la acción en el mes de diciembre. </t>
  </si>
  <si>
    <t>Por medio de memorando RAD: l2019046939 de 07/11/2019 solicitan cambio de acción de mejora, nombre del indicador y descripción de la meta.</t>
  </si>
  <si>
    <t>Instructivo egreso o traslado de gestantes, niñas y niños del servicio creciendo en familia (INS-PSS-051) publicado en el mapa de procesos mediante memorando I2019035586 de 14/08/2019
Formato Acta y Formato Planilla de Asistencia de la socialización del Instructivo egreso o traslado de gestantes, niñas y niños del servicio creciendo en familia (INS-PSS-051) del 16/10/2019</t>
  </si>
  <si>
    <t xml:space="preserve">Se evidencia el Instructivo egreso o traslado de gestantes, niñas y niños del servicio creciendo en familia (INS-PSS-051) publicado en el mapa de procesos mediante memorando I2019035586 de 14/08/2019
Formato Acta y Formato Planilla de Asistencia de la socialización del Instructivo egreso o traslado de gestantes, niñas y niños del servicio creciendo en familia (INS-PSS-051) del 16/10/2019
Por parte del equipo de la OCI se realizará la evaluación de la acción en el mes de diciembre. </t>
  </si>
  <si>
    <t xml:space="preserve">Procedimiento prestación del servicio social de atención integral a mujeres gestantes, niñas y niños menores de dos años (PCD-PSS-003) que incluye en la actividad 13 un punto de control frente al uso de espacios para la realización de encuentros grupales, publicado en el mapa de procesos mediante Circular No. 035 de 30/09/2019.
Circular No. 035 de 30/09/2019
Formato Acta socialización procedimiento del 16/10/2019.
</t>
  </si>
  <si>
    <t xml:space="preserve">Procedimiento prestación del servicio social de atención integral a mujeres gestantes, niñas y niños menores de dos años (PCD-PSS-003) que incluye en la actividad 13 un punto de control frente al uso de espacios para la realización de encuentros grupales, publicado en el mapa de procesos mediante Circular No. 035 de 30/09/2019. 
Para la evalución de la efectividad por parte de la OCI, se revisará el cronograma de encuentros grupales del servicio Creciendo en Familia para la vigencia 2019, y se definirá la muestra de los espacios grupales. </t>
  </si>
  <si>
    <t>La efectividad de la acción por parte de la OCI se revisará el cronograma de encuentros grupales del servicio Creciendo en Familia para la vigencia 2019, y se definirá la muestra de los espacios grupales.</t>
  </si>
  <si>
    <t>La Dra. Giomar mediante correo electrónico el 06/11/2019 solicitó prorroga hasta el 20/12/2019.</t>
  </si>
  <si>
    <t>La Dra. Giomar mediante correo electrónico el 06/11/2019  solicitó prorroga  hasta el 20/12/2019.</t>
  </si>
  <si>
    <t>“Solicitud de Publicación” contiene lo siguiente:
- Soporte con fecha 16-10-2019 de solicitud de publicación de información de las localidades 2017 por parte de Sandra Patricia Galeano, al Sr. Luis Alfonso Lara. Información para publicar de localidades de
- San Cristóbal (Vejez e Infancia).
- Ciudad Bolívar (Infancia, Vejez y Bogotá te Nutre).
- Usme (Infancia, Bogotá te Nutre y Vejez).
- Kennedy (Maternidad y Paternidad Temprana, Discapacidad, Habitabilidad en calle.</t>
  </si>
  <si>
    <t>Verificadas las evidencias reportadas se corrobora el cumplimiento del 80%; la Dirección Territorial y la Subdirección GIL han sido encargadas de la implementación de la metodología Integración en Acción y los respectivos acompañamientos a las SLIS</t>
  </si>
  <si>
    <t xml:space="preserve">Solicitud  de prorroga mediante memorando RAD:I2019049664 del 28 de noviembre de 2019, hasta el 31 de diciembre de 2019. </t>
  </si>
  <si>
    <t xml:space="preserve">Se recibe y tramita solicitud  de prorroga por parte del Subdirector de Gestión y Desarrollo del Talento Humano, mediante memorando RAD:I2019049664 del 28 de noviembre de 2019, hasta el 31 de diciembre de 2019. </t>
  </si>
  <si>
    <t xml:space="preserve">“Realizar un único reporte en septiembre 30 del corriente al área administrativa de la Subdirección técnica (de nivel central o nivel local que corresponda), de la gestión realizada para lograr o mantener vigente el
Concepto Higiénico Sanitario favorable en la unidad operativa (Previamente visitada por la SDS)” </t>
  </si>
  <si>
    <t>Iris Cordoba
Pedro Infante</t>
  </si>
  <si>
    <t xml:space="preserve">La Subdirección de Contratación y Supervision gestiona memorando a todos los directivos de la entidad con el fin de evidenciar las reomendaciones de la veeduria en cuanto a matriz de riesgos previsibles y anexo al mismo envia la guia emitida por la veeduria para conocimeinto de la misma </t>
  </si>
  <si>
    <t>Se ovbservo memorando con Radicado I2019044628 de fecha 2019/10/21, en la cual se presentaron recomendaciones de la Veeduria Distrital para la elaboracion de la Matriz de riesgos previsibles para Procesos de Selección de Contratacion</t>
  </si>
  <si>
    <t xml:space="preserve">La Subdirección de Contraatción ya diseño la guia para la contratacion directa y guia de la supervision, esta se encuentra en revision del lider del proceso para ser difundida para la contratacion 2020. </t>
  </si>
  <si>
    <t>Se evidencia proyecto de cartilla ABC BUENAS PRÁCTICAS PARA LA CONTRATACIÓN DIRECTA - RECURSO HUMANO – Y PARA EL EJERCICIO DE LA FUNCIÓN DE SUPERVISIÓN.</t>
  </si>
  <si>
    <t xml:space="preserve">Una vez aprobada la guia de la contratación directa se difundira entre los referntes contratcuales. Se hizo la primera entrega de recomendaciones en los proceoss de directas a la Subdirecion de adultez. Anexo correo de envio </t>
  </si>
  <si>
    <t>Lo aportado como evidencia no apunta a la descripcion de la acciones de mejora, que es la socializacion de la cartilla abc</t>
  </si>
  <si>
    <t xml:space="preserve">Se realiza la revisión del procedimiento de contratación con  entidades sin animo de lucro y de reconocida idoneidad a traves del formato autoevaluacion de procedimiento en el cual se define que no se actualizara ya que la norma no cambio y se aplica el mismo paso a paso. </t>
  </si>
  <si>
    <t>Se observó documento formato de Autoevaluación de Procedimiento de fecha 30/04/2019 en la cual se establece mantener incolume el procedimiento y formatos ya que la norma no ha cambiado</t>
  </si>
  <si>
    <t>El equipo binario realizara la verificacion de la efectividad de la accion de mejora</t>
  </si>
  <si>
    <t xml:space="preserve">Los lineamientos establecidos en la cartilla de supervisión fuero remitidos en primera instancia a todos los supervisores a traves de memorando desde la direccion de gestion corporativa </t>
  </si>
  <si>
    <t>Se observó memorando rad I2019029122 del 21/06/2019, emitido por la Dirección de Gestión Corporativa y OAJ dirigido a los Supervisores en la cual se eestablecieron unos lineamientos sobre buenas practicas de Supervisión. Falta socialización de la Cartilla ABC</t>
  </si>
  <si>
    <t>se envia memorando de lineamientos desde la direccion de gestion corporativa en el cual establecen la recomendación  que al momento de tramitar una suspensión debe tener en cuenta la no afectación de los servicios.</t>
  </si>
  <si>
    <t>Se observó memorando rad I2019029122 del 21/06/2019, emitido por la Dirección de Gestión Corporativa y OAJ dirigido a los Supervisores en la cual se eestablecieron unos lineamientos sobre buenas practicas de Supervisión.</t>
  </si>
  <si>
    <t>El equipo binario realizará la verificacion de la efectividad de la accion de mejora</t>
  </si>
  <si>
    <t>En el mes de febrero se realzia la revision de la resolucion del comité y se hacen los ajsutes que requiere los participoantes del mismo</t>
  </si>
  <si>
    <t>Se evidencia Resolución N°0202 de 14 /02/2019, mediiante la cual se modifica parcialmente la Resolución 304 de 2017</t>
  </si>
  <si>
    <t>Se observó memorando rad I2019029122 del 21/06/2019, emitido por la Dirección de Gestión Corporativa y OAJ dirigido a los Supervisores en la cual se eestablecieron unos lineamientos sobre buenas practicas de Supervisión. Falta socialización de la Cartilla</t>
  </si>
  <si>
    <t>Clara Rodriguez
Antonio Meléndez C.</t>
  </si>
  <si>
    <t>- Se han realizado 2 reuniones de autoevaluación:
-Acta del  18/05/2019
-Acta del 17/09/2019</t>
  </si>
  <si>
    <t>Se realizó la segunda autoevaluación el 17/09/2019</t>
  </si>
  <si>
    <t>Iris cordoba
Pedro Infante</t>
  </si>
  <si>
    <t xml:space="preserve">Se solicita prórroga mediante  RAD:I2019048538 de fecha 20/11/219 en razon a que para la actualización del instructivo en lo relacionado con el tema de cesantías retroactivas, se esta a la espera de un concepto del Servicio Civil y posteriormente de una revision de la Oficina Asesora Juridica.
</t>
  </si>
  <si>
    <t>La OCI recibio solicitud de prorroga por parte de la SGDTH, mediante oficio RAD: I2019048538 del 20/11/2019, en el cual se solicita prorroga para la ejecucion de la accion de 91 días.</t>
  </si>
  <si>
    <r>
      <t xml:space="preserve">En la revisión de  la conformación de las historias laborales se encontraron documentos con foliaciones confusas, algunos tenían hasta tres y cuatro números sobre un mismo folio, hojas sueltas y documentación que no pertenece a la historia, lo que podría generar pérdidas  de  documentos  para la entidad y  el funcionario(a), incumpliendo lo establecido en  el numeral </t>
    </r>
    <r>
      <rPr>
        <b/>
        <i/>
        <sz val="10"/>
        <rFont val="Arial"/>
        <family val="2"/>
      </rPr>
      <t xml:space="preserve">3.1 Apertura de Historias Laborales </t>
    </r>
    <r>
      <rPr>
        <sz val="10"/>
        <rFont val="Arial"/>
        <family val="2"/>
      </rPr>
      <t>del Instructivo: “Para la organización documental de las historias laborales” código I-BS-062 versión:0, del 23 de julio de 2014.</t>
    </r>
  </si>
  <si>
    <r>
      <t>Se evidenció que la documentación relacionada con las planillas de trabajo suplementario  y libranzas, permanecen debajo del escritorio de las servidoras responsables de su trámite, desde el año 2016, hasta la fecha y no en las respectivas historias laborales, tal como lo establece el Instructivo para la Organización Documental de las Historias Laborales Código I-BS-062 Versión 0 del 23-07-14, que refiere  numeral 3.1 “</t>
    </r>
    <r>
      <rPr>
        <b/>
        <sz val="10"/>
        <rFont val="Arial"/>
        <family val="2"/>
      </rPr>
      <t>En ningún caso se deben crear carpetas individuales de funcionarios</t>
    </r>
    <r>
      <rPr>
        <sz val="10"/>
        <rFont val="Arial"/>
        <family val="2"/>
      </rPr>
      <t xml:space="preserve"> con documentación que evidencien el pago de prestaciones sociales, caso Cesantías Parciales o Definitivas, al igual que derechos de petición o tutelas o cualquier otro documento que evidencie la vida laboral de una persona, estos documentos deben incorporarse a cada historia laboral evitando así la desagregación del mismo”. </t>
    </r>
  </si>
  <si>
    <t>Se realiza solicitud de prorroga fecha de terminación por medio de memorando RAD:l2019047722 de 14/11/2019</t>
  </si>
  <si>
    <t>Actualización mapa de riesgos 2019 Proceso PSSIS
- Desarrollo de la agenda donde se identifica el riesgo operativo -“Que el conteo de metas no refleje los resultados reales de la prestación del servicio social”.
- Se decide actualizar el mapa de riesgos quedando así un riesgo estratégico y un riesgo operativo. acta de reunión donde participan profesionales de DADE y OCI con el objetivo de concretar los controles y su relación con la etapa de planeación operativa del servicio o apoyo.</t>
  </si>
  <si>
    <t xml:space="preserve">Verificadas las evidencias reportadas se corrobora el cumplimiento del 70%; - Se evidencian reuniones para la identificación de riesgos, donde participan profesionales de DADE y OCI con el objetivo de concretar los controles y su relación con la etapa de planeación operativa del servicio o apoyo.
NOTA: La acción cierra el 20-12-2019
</t>
  </si>
  <si>
    <t>Revisión del instructivo y lineamiento a través de correo y mesas de trabajo:  
1.  Correo
2. Acta mesa de trabajo 24/09/2019
3. Correo observaciones de la Asesora de la Dependencia. 
El 12 de noviembre se realizó la mesa de trabajo que se tenia proyectada para el 6 de noviembre, en la cual la asesora dio las claridades correspondientes a las observaciones dadas en los documentos.</t>
  </si>
  <si>
    <t>Se verifica el avance en la elaboración del lineamiento y el instructivo, el cual esta en etapa preliminar, para ser enviado a DADE. Se verifica la evidencia de la reunión realizada el 12/11/2019</t>
  </si>
  <si>
    <t xml:space="preserve">Se pudo evidenciar durante el ejercicio de auditoría que dentro de las variables específicas de la ficha SIRBE, utilizada en los servicios sociales de la Secretaría Distrital de Integración Social, que incluyen “Concepto Técnico”, se aprecia que:
• No especifican los criterios por los cuales el participante fue al ingresado en el servicio.
• El lenguaje escrito, consignado por los profesionales recolectores de la información, es en general etéreo y se presta para interpretaciones subjetivas por parte del lector.
• Los conceptos técnicos no permiten identificar la situación de vulnerabilidad socio económica del participante, para establecer el posible ingreso o no al servicio social.
</t>
  </si>
  <si>
    <t>El documento 20191120_acta_SIGPOTE_ Noviembre contiene:
- El documento con fecha NOV 20 relaciona los siguientes temas tratados:
a. Taller de construcción de las instrucciones para diligenciamiento de las variables, Descripción de la Problemática y Concepto Técnico
b. Socialización de propuesta de protocolo de Adultez
c. Riesgos y
d. Varios                                       Anexo 1. Descripción problema y concepto profesional contiene:
- Se identificaron las problemáticas para los proyectos con sus trece servicios y/o modalidades relacionando el concepto profesional / técnico</t>
  </si>
  <si>
    <t>Verificadas las evidencias reportadas se corrobora el cumplimiento del 80%
El proceso de Auditoria y Control concluye lo siguiente:
Se evidencia el avance para realizar el diagnóstico de los servicios sociales, su relación con las variables y los resultados de Concepto Técnico igualmente la descripción de la Problemática.
Garantizando líneas de articulación hacia la pertinencia de la información. 
NOTA: La acción cierra el 15-12-2019
Se soporta la realización del taller con los gestores SIG de dependencias misionales, profesionales, coordinadores y asesores de los servicios sociales en el marco del SIGPOTE.</t>
  </si>
  <si>
    <t>Por medio de memorando RAD: l2019047083 de 08/11/2019 solicitan prorroga.</t>
  </si>
  <si>
    <t>Carpeta compartida
10.3.2 A3     La documentación compartida contiene:
- Información a través de 16 documentos de desarchive para las localidades de Fontibón, Kennedy, Mártires, Puente Aranda, Rafael Uribe Uribe, San Cristóbal, Santa Fe Candelaria, Suba, Tunjuelito, Usaquén, Usme, Barrios Unidos, Bosa, Chapinero, Ciudad Bolívar y Engativá.</t>
  </si>
  <si>
    <t>Carpeta compartida
10.3.2 A4   La documentación compartida contiene:
- Información a través de 16 documentos de desarchive para las localidades de Fontibón, Kennedy, Mártires, Puente Aranda, Rafael Uribe Uribe, San Cristóbal, Santa Fe Candelaria, Suba, Tunjuelito, Usaquén, Usme, Barrios Unidos, Bosa, Chapinero, Ciudad Bolívar y Engativá.</t>
  </si>
  <si>
    <t>El documento 20191127_Proced Egreso contiene:
- Información establecida para formalizar el egreso de los participantes de los servicios y apoyos sociales, garantizando el previo cumplimiento de criterios de egreso.                                          Oficio con radicado I2019038014.
- Formato notificación de egreso - servicios sociales
- Formato aviso de egreso – servicios sociales</t>
  </si>
  <si>
    <t>Verificadas las evidencias reportadas se corrobora el cumplimiento del 80%
El proceso de Auditoria y Control concluye lo siguiente:
- El documento evidencia que existe una propuesta de documento que actualmente se encuentra en estado de borrador
NOTA: La acción cierra el 15-12-2019, por consiguiente es necesario soportar el procedimiento actualizado junto con los formatos y demás herramientas que se requieran para el desarrollo del mismo.
l SIGPOTE.</t>
  </si>
  <si>
    <t>Verificadas las evidencias reportadas se corrobora el cumplimiento del 80%
- Para esta acción se relacionan los soportes de la anterior acción.
NOTA: La acción cierra el 15-12-2019
: La acción cierra el 15-12-2019, por consiguiente es necesario soportar el procedimiento actualizado junto con los formatos y demás herramientas que se requieran para el desarrollo del mismo.
Garantizando que la última versión del procedimiento sea aprobada por el Equipo SIG de la DADE, para oficialización mediante circular SIG del mes de diciembre.
Como anexos adicionales que soportan desarrollo de la acción se encuentran:
- Oficio con radicado I2019038014.
- Formato notificación de egreso - servicios sociales 
- Formato aviso de egreso – servicios sociales</t>
  </si>
  <si>
    <t>Auditoría Gestión del Servicio de las Comisarías de Familia</t>
  </si>
  <si>
    <t xml:space="preserve">En las visitas realizadas a las Comisarías de Familia, se evidenciaron dificultades en la conformación de sus equipos (funcionarios y contratistas), como se observa en el cuadro 3: (ver cuadro 3 del informe final)
Lo anterior, podría generar inconvenientes en la prestación del servicio y además retrasos en la gestión de las Comisarías descritas anteriormente. </t>
  </si>
  <si>
    <t>Prestación de los Servicios Sociales para la Inclusión Social</t>
  </si>
  <si>
    <t>Se presentan retiros o ausencias  de funcionarios de carrera administrativa de Planta de Comisarias de Familia por; pensión, renuncia, encargos, entre otros motivos, que generan vacantes y no se cuenta con plazos establecidos para realizar los nombramientos en provisionalidad</t>
  </si>
  <si>
    <t xml:space="preserve">Ajustar e implementar los procedimientos de convocatoria a encargos y vinculación y desvinculación de personal, teniendo en cuenta que las Comisarías de Familia deben tener sus equipos administrativos y de profesionales completos conforme a lo establecido en la Ley.
</t>
  </si>
  <si>
    <t>(Número de ajustes a los procedimientos de convocatoria a encargos y vinculación y desvinculación de personal efectivamente realizados / Número de ajustes identificados en los procedimientos de convocatoria a encargos y vinculación y desvinculación de personal)  *100</t>
  </si>
  <si>
    <t>Reemplazo oportuno de funcionarios de planta que han salido por pensión, renuncia o por  encargos, conforme lo establecido en los procedimientos de convocatoria a encargos y vinculación y desvinculación de personal</t>
  </si>
  <si>
    <t>La planta de personal con que cuenta la entidad no es suficiente para cubrir las necesidades que en la materia se presentan en las Comisarías de Familia</t>
  </si>
  <si>
    <t>Presentar un estudio al Servicio Civil solicitando la
autorización de la ampliación de planta para las
Comisarlas de Familia y a la Secretaria de Hacienda
Distrital solicitando la viabilidad presupuestal para
dicha ampliación</t>
  </si>
  <si>
    <t>Estudio con solicitud de autorización de la ampliación de la planta de personal para las Comisarías de Familia y viabilidad presupuestal</t>
  </si>
  <si>
    <t xml:space="preserve">Estudio con solicitud de ampliación de la planta de personal de las Comisarías de Familia y Viabilidad Presupuestla </t>
  </si>
  <si>
    <t>Se presentan limitaciones en disponibilidad de recursos y cantidad de cupos de talento humano para ser vinculados a través de contratos de prestación de servicios</t>
  </si>
  <si>
    <t>Vinculación de un equipo móvil multidisciplinario de profesionales, que se pueda organizar de acuerdo a las necesidades del servicio cuando se presentan actividades terapeuticas o espacios de intercambio grupal en las Comisarías de Familia</t>
  </si>
  <si>
    <t>(Profesionales de equipo móvil multidisciplinario de Comisarías de Familia vinculado / Profesionales del equipo móvil de apoyo de Comisarías de Familia necesitado) * 100</t>
  </si>
  <si>
    <t>Equipo móvil multidisciplinario de Comisarías de Familia conformado</t>
  </si>
  <si>
    <t>El manual de funciones no cuenta con perfiles diferenciales para las Comisarías de Familia</t>
  </si>
  <si>
    <t>Modificación del manual de funciones en donde se establezcan los diferenciales para los cargos que se requieren en las Comisarías de Familia, previa solicitud de la Subdirección para la Familia</t>
  </si>
  <si>
    <t>Numero de cargos de Comisarías de Familia modificados en el manual de funciones / numero total de cargos de Comisarías de Familia) *100</t>
  </si>
  <si>
    <t>Cargos de Comisarías de Familia ajustados</t>
  </si>
  <si>
    <t xml:space="preserve">Se identificó que existen dificultades para realizar las actividades terapéuticas o espacios de intercambio grupal en las Comisarías de Familia, ya que por la carga laboral no es posible realizarlos de manera periódica; así mismo, los auditados manifestaron su inconformidad en cuanto a destinar recursos económicos propios para realizar la salida ocupacional semestral y además gestionar el reemplazo del personal para garantizar la prestación del servicio. Lo anterior, podría generar un agotamiento profesional para los funcionarios y contratistas y un posible incumplimiento del artículo 8 del Acuerdo Distrital 662 de 2016.  </t>
  </si>
  <si>
    <t>La entidad no cuenta con un programa de Salud Mental aprobado, implementado y propiado para las Comisarías de Familia.</t>
  </si>
  <si>
    <t>Construir e implementar un programa de salud mental y rotación de puestos de trabajo en las Comisarías de Familia</t>
  </si>
  <si>
    <t>Programa de salud mental y rotación de puestos de trabajo en las Comisarías de Familia construida e implementada</t>
  </si>
  <si>
    <t>Programa de salud mental y rotación de puestos de trabajo en las Comisarías de Familia implementada</t>
  </si>
  <si>
    <t>Subdirección de Gestión y Desarrollo del Talento Humano
Subdirección para la Familia</t>
  </si>
  <si>
    <t>Se identificó que existen dificultades para realizar las actividades terapéuticas o espacios de intercambio grupal en las Comisarías de Familia, ya que por la carga laboral no es posible realizarlos de manera periódica; así mismo, los auditados manifestaron su inconformidad en cuanto a destinar recursos económicos propios para realizar la salida ocupacional semestral y además gestionar el reemplazo del personal para garantizar la prestación del servicio. Lo anterior, podría generar un agotamiento profesional para los funcionarios y contratistas y un posible incumplimiento del artículo 8 del Acuerdo Distrital 662 de 2016.</t>
  </si>
  <si>
    <t>Carencia de alternativas para relevar las actividades propias de la atención que realizan los funcionarios y contratistas de las Comisarías de Familia para la efectiva participación de los mismos en actividades terapéuticas o espacios de intercambio grupal dispuestos por la entidad</t>
  </si>
  <si>
    <t>De la verificación realizada a veintiséis (26) contratos de prestación de servicios de apoyo a la gestión y profesional, se observó que la experiencia requerida en el perfil de todos los estudios previos, se establece entre 6 y 36 meses de experiencia laboral,  representando una posible debilidad en la planeación al momento de determinar los perfiles requeridos para los contratos destinados para las Comisarías de Familia (ver cuadro 4).
Lo anterior, de acuerdo con lo dispuesto por el Decreto 1082 de 2015, artículo 2.2.1.2.1.4.9 “Contratos de prestación de servicios profesionales y de apoyo a la gestión, o para la ejecución de trabajos artísticos que solo pueden encomendarse a determinadas personas naturales”:
“Las Entidades Estatales pueden contratar bajo la modalidad de contratación directa la prestación de servicios profesionales y de apoyo a la gestión con la persona natural o jurídica que esté en capacidad de ejecutar el objeto del contrato, siempre y cuando la Entidad Estatal verifique la idoneidad o experiencia requerida y relacionada con el área de que se trate”. (Subrayado fuera del texto).
Se debe tener en cuenta, que la determinación de la experiencia y calidades con que debe contar el profesional contratado para las Comisarías de Familia, como psicólogos, abogados, trabadores sociales, incidirá de manera directa en la adecuada prestación del servicio de acceso a la justicia. 
Por ejemplo, se observó que los estudios previos para el contrato de Secretario, se requiere 6 meses de experiencia laboral, sin tener en cuenta lo establecido en el objeto contractual que cita: “Prestación de servicios para la realización de actividades de sustanciación y secretariales requeridas en el desarrollo de los procesos de atención a los/as ciudadanos/as que acceden a la justicia a través de las Comisarías de Familia”  y cuyo alcance es: “El objeto comprende la organización del trabajo jurídico (…); cumplir y controlar los términos procesales que en secretaría se deben efectuar, traslados lapsos para interposición de recursos, así como las actividades operativas para facilitar el desarrollo y ejecución de los procesos que se llevan a cabo del marco del acceso a la justica familiar (…)”.
Lo anterior evidencia que la SDIS suscribe contratos de prestación de servicios para los diferentes niveles de atención de las Comisarías de Familia, sin tener en cuenta que las actividades exigen conocimiento y experiencia relacionada o específica con el objeto y obligaciones del contrato, toda vez que la Entidad requiere, para profesionales y apoyo a la gestión, únicamente experiencia laboral, lo que podría llegar a generar un riesgo en la atención al usuario por falta de idoneidad del contratista. 
(Ver cuadro 4, informe final)</t>
  </si>
  <si>
    <t xml:space="preserve">La entidad no conoce la especificidad y experticia que  se  require , para  el talento humano de las  Comisarias de Familia.  </t>
  </si>
  <si>
    <t>Incluir en los documentos pre-contractuales de los procesos de contratación directa la Subdirección para la Familia, parámetros de selección que especifiquen los estudios academicos y la experticia relacionada con el cargo o rol,  teniendo en cuenta las implicaciones legales en la atención a las victimas de Violencia Intrafamiliar</t>
  </si>
  <si>
    <t>(Documentos pre-contractuales de recurso humano de las Comisarías de Familia con parametros de selección con  los estudios academicos y la experticia  relacionada con el cargo o rol / Documentos pre-contractuales de recurso humano de las Comisarías de Familia) * 100</t>
  </si>
  <si>
    <t>Documentos pre-contractuales de recurso humano de las Comisarías de Familia con parámetros de selección con  los estudios academicos y la experticia  relacionada con el cargo o rol</t>
  </si>
  <si>
    <t xml:space="preserve">En la revisión documental de la información suministrada por los auditados, se observó el Plan de Salud Mental para las vigencias 2018 y 2019, sin embargo, este no cuenta con la aprobación por parte del líder del servicio; así mismo, se evidenció que en las catorce (14) Comisarías de Familia, no se conoce el plan mencionado, pues al indagar sobre el tema, la respuesta fue siempre de desconocimiento. Lo anterior, podría generar un incumplimiento en las actividades descritas en el mencionado documento y además un posible incumplimiento del artículo 8 del Acuerdo Distrital 662 de 2016. </t>
  </si>
  <si>
    <t xml:space="preserve">Se evidenciaron dificultades con relación al suministro de insumos de papelería y equipos tecnológicos  en las Comisarías de Familia visitadas, toda vez que se observó ausencia de resmas de papel, bolígrafos, ganchos, carpetas, cajas, entre otros; de igual manera, los auditados manifestaron que se presentan inconvenientes reiterados con el tóner de la impresora, ya que cuando este se agota el cambio es dispendioso y demorado, así como, el límite de copias de la fotocopiadora es reducido para el volumen fotocopias que se requieren diariamente (ver cuadro 5 informe final).
Lo anterior, podría ocasionar demoras en la prestación del servicio e inconformismo (quejas) por parte de los ciudadanos.  </t>
  </si>
  <si>
    <t>No se cuenta con un lineamiento claro para la administración de los inventarios de insumos en las Comisarías de Familia</t>
  </si>
  <si>
    <t>Documentar e implementar las directrices para la administración del inventario en las Comisarías de Familia, que controle las entradas y salidas de los insumos de papelería de tal forma que se conozca la existencia real de cada uno de los artículos, concerte los umbrales mínimos de inventario y umbral de stock de seguridad para cada Unidad operativa</t>
  </si>
  <si>
    <t>(Número de directrices del documento de administración de inventario en las Comisarías de Familia implementadas / Total de directrices del documento de administración de inventario en las Comisarías de Familia ) * 100</t>
  </si>
  <si>
    <t>Documento de administración de inventario en las Comisarías de Familia implementado</t>
  </si>
  <si>
    <t>Subdirección Administrativa y Financiera (Gestión Documental)
Subdirección para la Familia</t>
  </si>
  <si>
    <t>En las Comisarías de Familia no se cuenta con insumos suficientes para la prestación del servicio</t>
  </si>
  <si>
    <t>Realizar entrega de insumos en Comisarías de Familia priorizadas (5000 carpetas, 5000 ganchos, 1000 cajas).</t>
  </si>
  <si>
    <t>(11.000 insumos entregados a las Comisarías de Familia priorizadas / 11.000) * 100</t>
  </si>
  <si>
    <t>Insumos entregados en Comisarías de Familia</t>
  </si>
  <si>
    <t>Falta concientización sobre el cuidado de los recursos al interior de las Comisarías de Familia</t>
  </si>
  <si>
    <t>Realizar campañas sobre ahorro y uso eficiente  de recursos, lo que incluye papel, agua y energia en las Comisarías de Familia (Entrega de 3 campañas ambientales (agua, energia y uso racional del papel))</t>
  </si>
  <si>
    <t xml:space="preserve">(Campañas ambientales enviadas en el trimestre a delegados de apoyo PIGA en Comisarías de Familia) / 3
</t>
  </si>
  <si>
    <t>3 Campañas ambientales enviadas en el trimestre a delegados(as) de apoyo al PIGA de las 36 Comisarías de Familia</t>
  </si>
  <si>
    <t xml:space="preserve">Entregas de papelería insuficientes en la vigencia, que no responden a la demanda. </t>
  </si>
  <si>
    <t>Realizar la entrega de dos pedidos de papelería según la proyección de las necesidades de las Comisarías de Familia</t>
  </si>
  <si>
    <t>(N° de Comisarías de Familia con dos entregas de papelería / Total comisarías de Familia) * 100</t>
  </si>
  <si>
    <t>Pedidos de papelería entregados en las Comisarías de Familia (Registro de programación de pedidos)</t>
  </si>
  <si>
    <t>Grupo de Apoyo Logístico
Subdirección para la Familia</t>
  </si>
  <si>
    <t>La resolución de austeridad no cuenta con información actualizada que contemple las necesidades actuales de los cupos de fotocopiado de las Comisarías de Familia.</t>
  </si>
  <si>
    <t>Actualizar los cupos de fotocopiado de las Comisarías de Familia mediante el plan de austeridad de la vigencia 2020</t>
  </si>
  <si>
    <t>(Cupos de fotocopiado actualizado para las Comisarías de Familia / 36) * 100</t>
  </si>
  <si>
    <t>Comisarías de Familia con cupos de fotocopias actualizado</t>
  </si>
  <si>
    <t>En los recorridos realizados por las catorce (14) Comisarías de Familia, se observaron debilidades en temas de infraestructura, en aspectos de seguridad y salud en el trabajo, así como dificultades de acceso a personas con discapacidad (ver cuadro 6 del informe final).
Lo anterior, podría ocasionar riesgos a la integridad de los servidores y ciudadanos, dificultades de acceso al servicio para la ciudadanía, especialmente las personas con discapacidad y potencialmente podría afectar la salud y seguridad en el trabajo de los funcionarios y contratistas.</t>
  </si>
  <si>
    <t>Debido a la falta de espacio y ubicación de estantería en el archivo central de la entidad, no se ha podido realizar las transferencias primarias de los archivos de gestión de las Comisarías de Familia al archivo central de la SDIS.</t>
  </si>
  <si>
    <t>Realizar las tranferencias primarias de 1.200  cajas de los archivos de gestión de las Comisarias de Familia al archivo central, de acuerdo con el cronograma de transferencias establecido por el equipo de gestión documental.</t>
  </si>
  <si>
    <t>(Número de cajas de archivo de gestión transferidas / Número de cajas de archivos de gestión pendientes de traslado) * 100
(Número de cajas de archivo de gestión transferidas / 1200) * 100</t>
  </si>
  <si>
    <t>Cajas de archivo de gestión transferidas</t>
  </si>
  <si>
    <t xml:space="preserve">La subdireccion para la Familia no cuenta con predios propios ni infraestructura adecuada.  </t>
  </si>
  <si>
    <t>Realizar los requerimientos a los propietarios de inmuebles sobre las necesidades de adecuaciones de acuerdo a lo requerido para la atención en condición de discapacidad que asiste a las Comisarías de familia.</t>
  </si>
  <si>
    <t>(Número de requerimientos realizados a los arrendadores / Número de requerimientos identificados) * 100</t>
  </si>
  <si>
    <t>Requerimientos realizados a los arrendadores sobre adecuaciones necesarias.</t>
  </si>
  <si>
    <t>Subdirección de Plantas Fisicas
Subdirección para la Familia</t>
  </si>
  <si>
    <t>Realizar seguimiento periodico a los propietarios de inmuebles en arrendaimiento sobre las solicitudes realizadas de adecuaciones de acuerdo a lo requerido para la atención en condición de discapacidad que asiste a las Comisarías de familia.</t>
  </si>
  <si>
    <t>(Número de seguimientos realizados / Número de seguimientos programados) * 100</t>
  </si>
  <si>
    <t>Seguimiento a los requerimientos realizados a los arrendadores.</t>
  </si>
  <si>
    <t>Realizar requerimientos a la Secretaría de Seguridad y Convivencia sobre las adecuaciones necesarias que garanticen el acceso a la justicia de la población en condición de discapacidad que asisten a las Comisarías de Familia</t>
  </si>
  <si>
    <t>(Número de requerimientos realizados a  Secretaría de Seguridad y Convivencia  / Número de requerimientos identificados) * 100</t>
  </si>
  <si>
    <t>Requerimientos realizados a Secretaría de Seguridad y Convivencia sobre adecuaciones necesarias.</t>
  </si>
  <si>
    <r>
      <rPr>
        <i/>
        <sz val="10"/>
        <rFont val="Arial"/>
        <family val="2"/>
      </rPr>
      <t>Subdirección de Plantas Fisicas</t>
    </r>
    <r>
      <rPr>
        <sz val="10"/>
        <rFont val="Arial"/>
        <family val="2"/>
      </rPr>
      <t xml:space="preserve">
Subdirección para la Familia</t>
    </r>
  </si>
  <si>
    <t>Realizar seguimiento periodico a los requerimientos hechos a la Secretaría de Seguridad y Convivencia sobre las adecuaciones necesarias que garanticen el acceso a la justicia de la población en condición de discapacidad que asisten a las Comisarías de Familia</t>
  </si>
  <si>
    <t>Seguimiento a los requerimientos realizados a Secretaría de Seguridad y Convivencia sobre adecuaciones necesarias.</t>
  </si>
  <si>
    <t>Realizar requerimientos a la Secretaría de Gobierno las adecuaciones que garanticen el acceso a la justicia de la población en condición de discapacidad que asisten a las Comisarías de Familia</t>
  </si>
  <si>
    <t>(Número de requerimientos realizados a  Secretaría de Gobierno  / Número de requerimientos identificados) * 100</t>
  </si>
  <si>
    <t>Requerimientos realizados a Secretaría de Gobierno sobre adecuaciones necesarias.</t>
  </si>
  <si>
    <t>Realizar seguimiento periodico a los requerimientos hechos a la Secretaría de Gobierno sobre las adecuaciones necesarias que garanticen el acceso a la justicia de la población en condición de discapacidad que asisten a las Comisarías de Familia</t>
  </si>
  <si>
    <t>Seguimiento a los requerimientos realizados a la Secretaría de Gobierno sobre adecuaciones necesarias.</t>
  </si>
  <si>
    <t>Formulación e implementación de un plan de mejora para el acceso a personas en condición de discapacidad en las Comisarías de Familia que se encuentran ubicadas en los CDC (Centro de Desarrollo Comunitario)</t>
  </si>
  <si>
    <t>Plan de mejoramiento para adecuaciones de las Comisarías de Familia ubicadas en los CDCs</t>
  </si>
  <si>
    <t>Plan de mejoramiento de adecucación de Comisarías de Familia ubicadas en los CDCs en ejecución</t>
  </si>
  <si>
    <t>En las visitas realizadas a las catorce (14) Comisarías de Familia, se identificó que la Entidad no ha definido un lineamiento para reemplazar a los funcionarios que presentan situaciones administrativas como vacaciones, permisos, licencias e incapacidades; este aspecto fue confirmado por los auditados quienes indicaron que cuando alguno de los casos anteriores se presenta, las funciones y actividades se distribuyen entre el personal que permanece en la Comisaría. De otra parte, los auditados manifestaron que se presentan inconvenientes en los periodos de finalización de los contratos de prestación de servicios, debido a la demora en el proceso contractual; lo anterior, puede generar sobre carga laboral, estrés laboral y retrasos en la prestación del servicio.</t>
  </si>
  <si>
    <t>En la SDIS no se cuenta con un lineamiento para reemplazar funcionarios que presentan situaciones administrativas como las señaladas en el hallazgo.</t>
  </si>
  <si>
    <t>Definición e implementación de un lineamiento para reemplazo de funcionarios de las Comisarías de Familia que presentan situaciones administrativas</t>
  </si>
  <si>
    <t>Lineamiento de reemplazo de funcionarios de las Comisarías de Familia que presentan situaciones administrativas implementado</t>
  </si>
  <si>
    <t>Lineamiento de reemplazo de funcionarios implementado en las Comisarías de Familia</t>
  </si>
  <si>
    <t>En las Comisarías de Familia no se cuenta con recurso humano suficiente para reemplazar funcionarios que presentan situaciones administrativas como las señaladas en el hallazgo</t>
  </si>
  <si>
    <t>Vinculación de un equipo móvil multidisciplinario de profesionales, que se pueda organizar de acuerdo a las necesidades del servicio cuando se presentan ausencias en las Comisarías de Familia</t>
  </si>
  <si>
    <t xml:space="preserve">En las visitas realizadas a las catorce (14) Comisarías de Familia, se identificó que la Entidad no ha definido un lineamiento para reemplazar a los funcionarios que presentan situaciones administrativas como vacaciones, permisos, licencias e incapacidades; este aspecto fue confirmado por los auditados quienes indicaron que cuando alguno de los casos anteriores se presenta, las funciones y actividades se distribuyen entre el personal que permanece en la Comisaría. De otra parte, los auditados manifestaron que se presentan inconvenientes en los periodos de finalización de los contratos de prestación de servicios, debido a la demora en el proceso contractual; lo anterior, puede generar sobre carga laboral, estrés laboral y retrasos en la prestación del servicio.  </t>
  </si>
  <si>
    <t>Demoras en la contratación de la entidad, por los cambios en los aplicativos
Debilidad en la trazabilidad de en que parte del proceso va la carpeta del contrato, por la cantidad de revisiones que se deben llevar</t>
  </si>
  <si>
    <t>Formular e implementar una estrategia para el control y alertas de prioridad que ayude a agilizar los procesos de contratación, buscando que los Contratos de Prestación de Servicios Profesionales y de Apoyo a la Gestión de las Comisarías de Familia se suscriban en el tiempo establecido y conforme a la necesidad del área técnica.</t>
  </si>
  <si>
    <t>Formulación e implementación de estrategia de control y alertas en los procesos de contratación de las Comisarías de Familia</t>
  </si>
  <si>
    <t>Estrategia de control y alertas en los procesos de contratación implementada para las Comisarías de Familia</t>
  </si>
  <si>
    <t xml:space="preserve">Se evidenciaron debilidades en las medidas de seguridad que se implementan en las Comisarías de Familia, toda vez que, no hay protocolos puntuales para salvaguardar la integridad física de los funcionarios y contratistas (ver cuadro 7 del informe final).
Lo anterior, podría ocasionar riesgos de seguridad que afecten la integridad de los funcionarios y contratistas de las Comisarías de Familia. </t>
  </si>
  <si>
    <t>El talento humano que labora en las Comisarías de Familia, desconoce los lineamientos dados por el grupo de Vigilancia de la Subdirección Administrativa y Financiera en términos de seguridad y autocuidado y  los protocolos de seguridad de las empresas de vigilancia.</t>
  </si>
  <si>
    <t>Socializar las consignas del servicio de vigilancia y el protocolo de las empresas que prestan el servicio de vigilancia en las Comisarías de Familia.</t>
  </si>
  <si>
    <t>(Comisarías de Familia con socialización de consignas y protocolos del servicio de vigilancia a/ Total de Comisarías de Familia) * 100</t>
  </si>
  <si>
    <t>Comisarías de familia con acta de socialización de las consignas del servicio de vigilancia y el protocolo de las empresas que prestan el servicio de vigilancia en dichas unidades operativas</t>
  </si>
  <si>
    <t xml:space="preserve">En las visitas realizadas a las catorce (14) Comisarías de Familia seleccionadas en la muestra, se aplicaron dos (2) encuestas, las mismas fueron diligenciadas por:
• Comisarios de Familia: 13 encuestas
• Funcionarios y Contratistas: 88 encuestas
De la tabulación de las encuestas, el equipo auditor evidenció los siguientes aspectos: (Ver cuadro 8 del informe final)
Como se observa en el cuadro 8, diez (10) Comisarios encuestados, equivalente al 77%, indican que no les alcanza el tiempo para tener al día sus tareas; así mismo, once (11) Comisarios encuestados, equivalente al 85%, contestaron que el personal de planta y contratistas es insuficiente para realizar las tareas programadas en la unidad operativa; también se identificó que nueve (9) de los Comisarios encuestados, equivalente al 69%, han tenido que asistir a servicios médicos por algún malestar o enfermedad por su trabajo. (Ver cuadro 9 del informe final)
Por su parte, los resultados de la encuesta para funcionarios y contratistas consignados en cuadro 9, indican que el 54% no realiza pausas activas; el 31% sienten que realizan más actividades que sus compañeros; al 61% no les alcanza el tiempo laboral para tener al día sus tareas y por último, el 42% han tenido que asistir a servicios médicos por algún malestar o enfermedad por su trabajo.
Lo anterior, puede generar riesgo de ausentismo por enfermedades laborales, además de afectar la prestación del servicio.
</t>
  </si>
  <si>
    <t xml:space="preserve">Falta fortalecer las habilidades de liderazgo y gerencia en las CF para optimizar el recurso humano con el que se cuenta </t>
  </si>
  <si>
    <t>Formular e implementar una estrategia de fortalecimiento de habilidades gerenciales al interior de las Comisarías de Familia</t>
  </si>
  <si>
    <t>Estrategia de fortalecimiento de habilidades gerenciales para Comisarías de Familia (actividades de la estrategia implementadas / total de actividades de la estrategia) * 100</t>
  </si>
  <si>
    <t xml:space="preserve">Estrategia de fortalecimiento de habilidades gerenciales para Comisarías de Familia documentada e implementada </t>
  </si>
  <si>
    <t>En algunas Comisarías de Familia la demanda de atención y el volumen de casos se ha aumentado</t>
  </si>
  <si>
    <t>Vincular y conformar un equipo móvil de apoyo para las Comisarías de Familia en las que se ha incrementado la demanda de atención</t>
  </si>
  <si>
    <t>(Profesionales del equipo móvil de apoyo de Comisarías de Familia vinculado / Profesionales del equipo móvil de apoyo de Comisarías de Familia necesitado) * 100</t>
  </si>
  <si>
    <t>Equipo móvil de apoyo de Comisarías de Familia conformado</t>
  </si>
  <si>
    <t>Los integrantes de las Comisarías de Familia deben atender temas administativos adicional a sus temas técnicos</t>
  </si>
  <si>
    <t>Fortalecer los equipos de trabajo de las Comisarios de Familia con practicantes de carreras administrativas (Ingeniería industrial o administración de empresas) para apoyar temas transversales, dentro de los cuales se encuentra ser líderes de pausas activas. Previa solicitud de la Subdirección para la Familia</t>
  </si>
  <si>
    <t>(No. de practicantes administrativos vinculados / No. de practicantes administrativos requeridos) * 100</t>
  </si>
  <si>
    <t>Practicantes administrativos vinculados a los equipos de Comisarías de Familia</t>
  </si>
  <si>
    <t>En las visitas realizadas a las catorce (14) Comisarías de Familia seleccionadas en la muestra, se aplicó una (1) encuesta a cincuenta y un (51) ciudadanos que accedieron al servicio, evidenciado lo siguiente: (Ver cuadro 10 del informe final)
De lo anterior se evidencia debilidad en la oportunidad de la atención de servicio y el cumplimiento de horario de atención, lo que puede generar inconformidad por parte de los ciudadanos que acceden al servicio (quejas).</t>
  </si>
  <si>
    <t>La llegada de los usuarios a las Comisairas de Familia no tiene una tendencia uniforme y la misma sobre-exige la capacidad instalada en el servicio</t>
  </si>
  <si>
    <t>Implementar una estrategia de atención por turnos, que considere la posibilidad de tener un triage que oriente la priorización de la atención</t>
  </si>
  <si>
    <t>Estrategia de atención por turnos para Comisarías de Familia (triage) (actividades de la estrategia implementadas / total de actividades de la estrategia) * 100</t>
  </si>
  <si>
    <t xml:space="preserve">Estrategia de atención por turnos para Comisarías de Familia (triage) documentada e implementada </t>
  </si>
  <si>
    <t>No contar con el recurso humano suficiente para abordar el nivel de casos que llegan a las Comisarías de Familia, ni con la posibilidad de nuevas vinculaciones de profesionales en carrera administrativa, provisionales o contratos de prestación de servicios para abordar las necesidades de las Comisarías de Familia</t>
  </si>
  <si>
    <t>Fortalecer los equipos de trabajo de las Comisarías de Familia con judicantes, previa solicitud de la Subdirección para la Familia</t>
  </si>
  <si>
    <t>(No. de judicantes vinculados / No. de judicantes requeridos) * 100</t>
  </si>
  <si>
    <t>Judicantes vinculados a los equipos de Comisarías de Familia</t>
  </si>
  <si>
    <t>Falta fortalecer los procesos de inducción y reinducción para la prestación del servicio de Comisarías de Familia</t>
  </si>
  <si>
    <t>Realizar jornadas de inducción y reinducción a puestos de trabajo, a los equipos de Comisarías de Familia</t>
  </si>
  <si>
    <t>(Jornadas de inducción y reinducción a puestos de trabajo a los equipos de Comisarías de Familia llevadas a cabo / Jornadas de inducción y reinducción a puestos de trabajo programadas) * 100</t>
  </si>
  <si>
    <t>Jornadas de inducción y reinducción a puestos de trabajo realizadas a los equipos de las Comsiarías de Familia</t>
  </si>
  <si>
    <t>10.2.11</t>
  </si>
  <si>
    <t xml:space="preserve">De la revisión a las trece (13) tutelas presentadas en contra de las Comisarías de Familia seleccionadas en la muestra, se observó que nueve (9) de ellas están asociadas al Derecho Fundamental del Debido Proceso, artículo 29 de la Constitución Política de Colombia, evidenciando debilidad en la gestión de las Comisarías de Familia, lo que puede llegar a generar un riesgo jurídico para la Entidad.
El cuadro 11 contiene las observaciones realizadas por el equipo auditor, producto de la revisión en el SIPROJ de las Tutelas asociadas a las Comisarías de Familia. (Ver cuadro 11 del informe final)  </t>
  </si>
  <si>
    <t xml:space="preserve">
Desconocimiento y/o aplicación del procedimiento de la acción de tutela. Circular 017 del 21 de Mayo DE 2017.</t>
  </si>
  <si>
    <t>Realizar socialización a los(as) Comisarios(as) de Familia sobre el procedimiento de la acción de tutela. Circular 017 del 21 de mayo de 2017</t>
  </si>
  <si>
    <t>(Comisarios de Familia y Abogados de Apoyo con socialización sobre el procedimiento de acción de tutela / Total de Comisarios de Familia y Abogados de Apoyo) * 100</t>
  </si>
  <si>
    <t>Comisarios de Familia y Abogados de Apoyo con socialización en materia de acción de tutela</t>
  </si>
  <si>
    <t xml:space="preserve">Incumplimiento de los términos establecidos y las directrices impartidas por la entidad </t>
  </si>
  <si>
    <t>Realizar socialización sobre debido proceso a los Comisarios de Familia y Abogados de Apoyo</t>
  </si>
  <si>
    <t>(Comisarios de Familia y Abogados de Apoyo con socialización sobre debido proceso realizadas / Total de Comisarios de Familia y Abogados de Apoyo) * 100</t>
  </si>
  <si>
    <t>Comisarios de Familia y Abogados de Apoyo con socialización en materia de debido proceso</t>
  </si>
  <si>
    <t>Desconocimiento de la importancia del sistema de información de procesos judiciales de Bogotá D.C.,"SIPROJ"</t>
  </si>
  <si>
    <t>Realizar socialización a los(as) Comisarios(as) de Familia en la importancia del sistema de la información de procesos judiciales en Bogotá D.C. "SIPROJ"</t>
  </si>
  <si>
    <t>(Comisarios de Familia con socialización sobre registro en SIPROJ realizadas / Total de Comisarios de Familia) * 100</t>
  </si>
  <si>
    <t>Comisarios de Familia con socialización en SIPROJ</t>
  </si>
  <si>
    <t xml:space="preserve">Remisión tardía de todas las actuaciones procesales que se refieren por acciones de tutela, por parte de los despachos comisariales
Incumplimiento de los términos establecidos y las directrices impartidas por la entidad </t>
  </si>
  <si>
    <t xml:space="preserve">Realizar el seguimiento de la remisión de las tutelas que son competencia de las Comisarias de Familia </t>
  </si>
  <si>
    <t>(Tutelas de Comisarías de Familia registradas en SIPROJ/ Tutelas de Comisarías de Familia ) * 100</t>
  </si>
  <si>
    <t>Tutelas de Comisarías de Familia registradas en el SIPROJ</t>
  </si>
  <si>
    <t>10.2.12</t>
  </si>
  <si>
    <t>De acuerdo con lo manifestado por los auditados en la respuesta al informe preliminar, se evidenció, que la solicitud de medida de protección, asociada al RUG 1184 2018, fue realizada el día 20 de diciembre de 2018 y a la fecha de respuesta del informe preliminar, 13 de agosto de 2019, no se había proferido fallo; es decir, han transcurrido más de siete (7) meses desde la apertura del proceso. Adicionalmente, al momento de la auditoría in situ, en el expediente de la MP, el equipo auditor no evidenció actuaciones posteriores al 28 de marzo de 2019. Lo anterior, podría generar un riesgo a la integridad del participante que acudió al servicio de justicia de Comisarías de Familia.</t>
  </si>
  <si>
    <t xml:space="preserve">(Comisarios de Familia y Abogados de Apoyo con socialización sobre debido proceso / Total de Comisarios de Familia y Abogados de Apoyo) * 100 </t>
  </si>
  <si>
    <t>En las visitas realizadas a las catorce (14) Comisarías de Familia, se observó que doce (12) no cuentan con médico; sin embargo, la base de datos de funcionarios públicos de las Comisarías de Familia, suministrada por la Subdirección para la Familia, para abril de 2019 se cuenta con cuatro (4) médicos que ocupan los siguientes cargos: dos (2) médicos en el cargo profesional universitario código 219 grado 16 y dos (2) médicos en el cargo médico general código 211 grado 17. 
Adicionalmente, se evidenció que en la Comisaría de Familia Kennedy 4 no se cuenta con Secretario.
Lo anterior, evidencia incumplimiento en la composición mínima de las Comisarías de Familia establecida en el artículo 84 de la Ley 1098 de 2006 que cita: “Las Comisarías de Familia estarán conformadas como mínimo por un abogado, quien asumirá la función de Comisario, un psicólogo, un trabajador social, un médico, un secretario, en los municipios de mediana y mayor densidad de población”.</t>
  </si>
  <si>
    <t>Desde la entidad no se ha llevado a cabo la ampliación de la planta de personal para la vinculacuión de los médicos y se considera que la demanda de dichos profesionales no es igual en todas las Comisarías de Familia</t>
  </si>
  <si>
    <t>Realizar un estudio de la demanda del servicio de medicina legal en las Comisarías de Familia del Distrito Capital con el fin de priorizar necesidades del servicio.</t>
  </si>
  <si>
    <t>Estudio de demanda del servicio de Comisarías de Familia</t>
  </si>
  <si>
    <t>Estudio de demanda del servicio de Comisarías de Familia elaborado y presentado</t>
  </si>
  <si>
    <t xml:space="preserve">La demanda de médicos no es igual en todas las Comisarías de Familia </t>
  </si>
  <si>
    <t>Llevar a cabo un estudio de cargas de trabajo para determinar la necesidad real de vinculación de médicos para las Comisarías de Familia, previa solicitud de la Subdirección para la Familia</t>
  </si>
  <si>
    <t xml:space="preserve">Estudio de cargas de trabajo de médicos, realizado en las Comisarías de Familia </t>
  </si>
  <si>
    <t>Estudio de cargas de trabajo realizado</t>
  </si>
  <si>
    <t>Solicitar a la entidad competente (Ministerio de Justicia / Secretaría Jurídica del Distrito) un concepto acerca de la pertinencia de contar con un médico en cada uno de los despachos comisariales</t>
  </si>
  <si>
    <t>Solicitud de concepto a la entidad competente</t>
  </si>
  <si>
    <t>Concepto sobre la pertinencia de contar con medicos en todas las Comisarías de Familia</t>
  </si>
  <si>
    <t>De la revisión realizada a los expedientes – medidas de protección, se evidenció el incumplimiento al término señalado en el artículo 12 de la Ley 294 de 1996, modificado por el artículo 7 de la Ley 575 de 2000, el cual señala: “Radicada la petición, el Comisario o el Juez, según el caso, citará al acusado para que comparezca a una audiencia que tendrá lugar entre los cinco (5) y diez (10) días siguientes a la presentación de la petición…”  y artículo 7, Decreto 652 de 2001,  el cual reza: “En ningún caso el término de la audiencia podrá exceder de diez (10) días contados a partir de la fecha de presentación de la petición de protección…”
El cuadro 12 contiene las medidas de protección en las cuales se excedió el término indicado en los artículos precedentes:  (Ver cuadro 12 del informe final)</t>
  </si>
  <si>
    <t xml:space="preserve">La distribución de las competencias territoriales en algunas CF con alta demanda no es uniforme </t>
  </si>
  <si>
    <t>Implementar la redistribución de las UPZ en las localidades que se considera necesario.</t>
  </si>
  <si>
    <t xml:space="preserve">(UPZ con redistribución / Total de UPZ a redistribuir) * 100 </t>
  </si>
  <si>
    <t>UPZ identificadas, con redistribución</t>
  </si>
  <si>
    <t>Del estudio realizado a los expedientes – medidas de protección, se evidenció el incumplimiento al artículo 3, parágrafo 3, del Decreto 4799 de 2011, el cual indica: “Decretadas las medidas de protección, la autoridad competente deberá hacer seguimiento, con miras a verificar el cumplimiento y la efectividad de las mismas,…”, tal como se evidenció en los siguientes expedientes de medidas de protección: (Ver cuadro 13 del informe final)</t>
  </si>
  <si>
    <t>Debilidad en la unificación de criterios técnicos para la realización de los seguimientos por parte de los profesionales de nivel 4 de atención de las Comisarísa de Familia</t>
  </si>
  <si>
    <t>Implementar una estrategia de fortalecimiento metodólogico para la realización de los seguimientos por parte de los profesionales del nivel 4 de atención en las Comisarías de Familia</t>
  </si>
  <si>
    <t>(actividades de la estrategia implementadas / total de actividades de la estrategia) * 100</t>
  </si>
  <si>
    <t xml:space="preserve">Estrategia de fortalecimiento metodológico para la realización de los seguimientos por parte de los profesionales del nivel 4 de atención en las Comisarías de Familia documentada e implementada </t>
  </si>
  <si>
    <t>El nivel 4 de atención no cuenta con el recurso humano suficiente para realizar el seguimiento a los casos en las Comisarías de Familia</t>
  </si>
  <si>
    <t>Vincular y conformar un equipo móvil de apoyo con 10 profesionales de nivel 4 de atención, para llevar a cabo el seguimiento a los casos de las Comisarías de Familia.</t>
  </si>
  <si>
    <t>(Profesionales del equipo móvil de apoyo de seguimiento a casos de Comisarías de Familia vinculado / 10) * 100</t>
  </si>
  <si>
    <t>Equipo móvil de apoyo de seguimiento a casos de Comisarías de Familia conformado</t>
  </si>
  <si>
    <t>Falencias en el servicio de Transporte para efectuar el seguimiento de los casos de Comisarías de Familia</t>
  </si>
  <si>
    <t>Vehículos del servicio de transporte para efectuar el seguimiento a casos de Comisarías de Familia</t>
  </si>
  <si>
    <t xml:space="preserve">Garantizar  la flota asignada a Comisarías de Familia para el seguimiento de los Casos en Comisarías de Familia en domicilio, acorde con la solicitud de necesidades realizada por la Subdirección para la Familia, sujeta al presupuesto de la entidad para la contratación de 2020
</t>
  </si>
  <si>
    <t>(Flota de vehículos asignados acorde con la solicitud de necesidades y al presupuesto de la entidad para la contratación de 2020 / Flota de vehículos solicitados para el seguimiento a casos de Comisarías de Familia en domicilio  acorde con la solicitud de necesidades y presupuesto) * 100</t>
  </si>
  <si>
    <t>De la revisión a la muestra de siete (7) expedientes judiciales asociados a las Comisarías de Familia, se evidenció que en el proceso N° 2016-00708, ID 550561 la Entidad fue condenada a pagar por concepto de perjuicios materiales y morales, la suma de trecientos veintidós millones seiscientos ochenta y siete mil seiscientos cuarenta y dos pesos M/CTE ($322.687.642), dada la omisión del estricto cumplimiento de sus funciones, frente a las denuncias presentadas por la afectada. Dicha suma fue cancelada por la SDIS bajo la orden de pago N° 80184 del 21 de diciembre de 2018.
Cabe resaltar que el órgano judicial señaló que la Comisaría de Familia Novena - Fontibón faltó en:
• No remitió el caso de violencia intrafamiliar a la Fiscalía General de la Nación. 
• No se observaron evidencias de la notificación en término de la decisión de la medida de protección.
• No se evidenció el trámite al recurso de apelación interpuesto por la señora Yury Sosa.
• No evidenció que la Comisaría de Familia Novena - Fontibón haya realizado seguimiento a las medidas de protección ordenadas a favor de la señora Yury Sosa.
Por lo anterior, se observa incumplimiento al parágrafo 3 del artículo 17 de la Ley 1257 de 2008, con relación a la remisión de todos los casos de violencia intrafamiliar a la Fiscalía General de la Nación, al igual, el artículo 3, parágrafo 3, del Decreto 4799 de 2011, el cual indica: “Decretadas las medidas de protección, la autoridad competente deberá hacer seguimiento, con miras a verificar el cumplimiento y la efectividad de las mismas,…”</t>
  </si>
  <si>
    <t>(Comisarios de Familia y Abogados de Apoyo con socialización sobre debido proceso / Total de Comisarios de Familia y Abogados de Apoyo) * 100</t>
  </si>
  <si>
    <t xml:space="preserve">Comisarios de Familia y Abogados de Apoyo con socialización en materia de debido proceso
</t>
  </si>
  <si>
    <t>Falta de apropiación por parte del recurso humano asignado para crear las noticias criminales en el sistema SPOA</t>
  </si>
  <si>
    <t>Realizar seguimiento trimestral a cada una de las noticias criminales creadas en el sistema SPOA de la Fiscalía General de la Nación, a través de cruces de bases de datos, en el marco convenio 13472 suscrito con la Fiscalía General de la Nación (SPOA)</t>
  </si>
  <si>
    <t>(Cruces Noticias Criminales registradas en el SIRBE / Noticias Criminales reportadas al SPOA)*100</t>
  </si>
  <si>
    <t>Noticias Criminales creadas en el SPOA y en el SIRBE</t>
  </si>
  <si>
    <t>De la revisión realizada por el equipo auditor a los expedientes - restablecimiento de derechos, se evidenció incumplimiento al término establecido en el artículo 100 inciso 9 y 10 de la Ley 1878 de 2018, que indica: “En todo caso, la definición de la situación jurídica deberá resolverse declarando en vulneración de derechos o adoptabilidad al niño, niña y adolescente, dentro de los seis (6) meses siguientes, contados a partir del conocimiento de la presunta amenaza o vulneración de los derechos del menor de edad, término que será improrrogable y no podrá extenderse ni por actuación de autoridad administrativa o judicial.
Vencido el término para fallar o para resolver el recurso de reposición sin haberse emitido la decisión correspondiente, la autoridad administrativa perderá competencia para seguir conociendo del asunto y remitirá dentro de los tres (3) días siguientes el expediente al juez de familia para que resuelva el recurso o defina la situación jurídica del niño, niña o adolescente en un término máximo de dos (2) meses. Cuando el juez reciba el expediente deberá informarlo a la Procuraduría General de la Nación para que se promueva la investigación disciplinaria a que haya lugar.”.
Lo anterior, teniendo en cuenta que a la fecha de visita a las Comisarías de Familia no se observó fallo de Restablecimiento de Derechos, lo que conlleva a incumplimiento del término y una posible pérdida de competencia para los siguientes expedientes: (Ver cuadro 14 del informe final)</t>
  </si>
  <si>
    <t xml:space="preserve">La distribución de las competencias territoriasles en algunas CF con alta demanda no es uniforme </t>
  </si>
  <si>
    <t xml:space="preserve">De la revisión a los expedientes – Medidas de Protección y Restablecimientos de Derechos, se evidenció en el 100% de la muestra auditada, que:
• No se aplican las Tablas de Retención Documental - TRD Código: F-BS-56, Versión: 3, Dependencia 12450, serie 34, subsidies 03 y 04. 
• No se observó en las carpetas constancia de radicación, ni recibido de las comunicaciones ordenadas en los autos, tal como lo indica el protocolo gestión estandarizada en la elaboración y producción de las comunicaciones oficiales, Código: PTC-GB-001, Versión: 1, literal B, condiciones generales. 
• Se observó que las Comisarías de Familia utilizan diferentes formatos, evidenciando que no existe estandarización. De igual manera, se utilizan documentos obsoletos y no controlados en el Sistema Integrado de Gestión. (sin identificación de marca de agua).
Adicionalmente, se observó en los siguientes expedientes debilidades en la gestión documental: (Ver cuadro 15 del informe final)
Lo anterior, incumple con lo establecido en las Tablas de Retención Documental - TRD Código: F-BS-56, Versión 3, Dependencia 12450, serie 34, subseries 03 y 04, el protocolo gestión estandarizada en la elaboración y producción de las comunicaciones oficiales Código PTC-GB-001, Versión 1, literal b, condiciones generales y el lineamiento organización de archivos institucionales, código L-BS-003, versión 1, numerales 10.2.7 Foliación y 10.2.8 hoja de control.
</t>
  </si>
  <si>
    <t>Desconocimiento de funcionarios y contratistas de los lineamientos básicos de organización de expedientes</t>
  </si>
  <si>
    <t>Estrategia de monitoreo a la aplicación de las TRD en las Comisarías de Familia en donde se realice socialización, acompañamiento, seguimiento y revisión aleatoria de expedientes</t>
  </si>
  <si>
    <t>Estrategia de monitoreo a la aplicación de las TRD en las Comisarías de Familia (actividades de la estrategia implementadas / total de actividades de la estrategia) * 100</t>
  </si>
  <si>
    <t>100%
1</t>
  </si>
  <si>
    <t xml:space="preserve">Estrategia de monitoreo a la aplicación de las TRD en las Comisarías de Familia documentada e implementada </t>
  </si>
  <si>
    <t>Los formatos de Comisarías de Familia no se han actualizado y no se ha acatado la instrucción de colocar la marca de agua (documento no controlado) en los formatos que se están utilizando.</t>
  </si>
  <si>
    <t xml:space="preserve">Elaboración, adopción e implementación de formatos en las Comisarías de Familia
</t>
  </si>
  <si>
    <t xml:space="preserve">
(No. de formatos de Comisarías de Familia elaborados, adoptados e implementados / No. de formatos de Comisarías de Familia) * 100</t>
  </si>
  <si>
    <t xml:space="preserve">Formatos implementados en las Comisarías de Familia </t>
  </si>
  <si>
    <t>De la aplicación de las listas de verificación a las catorce (14) Comisarías de Familia, se evidenció que en nueve (9) no realizan rotaciones de personal periódicas para garantizar su salud mental; lo anterior, incumple lo establecido en el artículo 8 del Acuerdo Distrital 662 de 2016 el cual establece: ”La Secretaría Distrital del Integración Social implementará planes de preservación de la salud mental de los servidores (as) de las Comisarías de Familia, para lo cual atenderá los siguientes postulados:
1. Expedir un plan anual de salud mental, que acoja los lineamientos de los organismos internacionales y nacionales sobre salud mental de servidores de programas sociales.
2. Implementar rotaciones periódicas del personal con el propósito de garantizar su salud mental.
3. Propiciar periódicamente por lo menos cada 3 meses, actividades, programas terapéuticos y/o espacios de intercambio grupales, que tengan carácter obligatorio.” (Subrayado fuera del texto)
1. Comisaría de Familia de Chapinero
2. Comisaría de Familia de Kennedy 3
3. Comisaría de Familia de Kennedy 4
4. Comisaría de Familia de Mártires
5. Comisaría de Familia de Antonio Nariño
6. Comisaría de Familia de Ciudad Bolívar 1
7. Comisaría de Familia de Bosa 2
8. Comisaría de Familia de San Cristóbal 2
9. Tunjuelito</t>
  </si>
  <si>
    <t>10.3.8</t>
  </si>
  <si>
    <t xml:space="preserve">Una vez revisada y analizada la información de las PQRS relacionadas con las Comisarías de Familia, suministrada por el SIAC de la Entidad, el equipo auditor pudo evidenciar que durante el periodo del alcance de la presente auditoría, las Comisarías de Familia tuvieron un impacto del 14.29% del total de los PQRS contestados fuera de términos en el periodo mencionado (ver cuadro 16).
Lo anterior, incumple con lo establecido en el artículo 14 de la Ley 1755 de 2015 el cual establece “Salvo norma legal especial y so pena de sanción disciplinaria, toda petición deberá resolverse dentro de los quince (15) días siguientes a su recepción. Estará sometida a término especial la resolución de las siguientes peticiones (…)” y al procedimiento para el Trámite de Requerimientos de la Ciudadanía en la SDIS versión 7 código PCD-DSS-002 con fecha 10/10/2017.  (Ver cuadro 16 del informe final) </t>
  </si>
  <si>
    <t>No se informa a tiempo al SIAC los cambios en delegados de operación del SDQS de las Comisarías de Familia</t>
  </si>
  <si>
    <t>Informar al SIAC las novedades en delegados del SDQS de las Comisarías de Familia</t>
  </si>
  <si>
    <t>(Novedades en delegados del SDQS reportadas al SIAC / Novedades en delegados del SDQS presentadas) * 100</t>
  </si>
  <si>
    <t>Novedades que se presenten en los designados del SDQS</t>
  </si>
  <si>
    <t xml:space="preserve">Una vez revisada y analizada la información de las PQRS relacionadas con las Comisarías de Familia, suministrada por el SIAC de la Entidad, el equipo auditor pudo evidenciar que durante el periodo del alcance de la presente auditoría, las Comisarías de Familia tuvieron un impacto del 14.29% del total de los PQRS contestados fuera de términos en el periodo mencionado (ver cuadro 16).
Lo anterior, incumple con lo establecido en el artículo 14 de la Ley 1755 de 2015 el cual establece “Salvo norma legal especial y so pena de sanción disciplinaria, toda petición deberá resolverse dentro de los quince (15) días siguientes a su recepción. Estará sometida a término especial la resolución de las siguientes peticiones (…)” y al procedimiento para el Trámite de Requerimientos de la Ciudadanía en la SDIS versión 7 código PCD-DSS-002 con fecha 10/10/2017.  (Ver cuadro 16 del informe final) 
</t>
  </si>
  <si>
    <t>Falta de apropiación por parte de las Comisarías de Familia en la importancia del cumplimiento de terminos de las respuestas las respuestas de las PQRS</t>
  </si>
  <si>
    <t>Realizar jornadas de inducción a  los nuevos designados del SDQS en las CF</t>
  </si>
  <si>
    <t>(Designados del SDQS nuevos con jornada de inducción / Designados del SDQS nuevos) * 100</t>
  </si>
  <si>
    <t>Jornada de inducción a desingados nuevos del SQDS en las Comisarías de Familia</t>
  </si>
  <si>
    <t>Realizar jornada de reinducción a los designados del SDQS en las CF</t>
  </si>
  <si>
    <t>(Designados del SDQS con jornada de reinducción / Designados del SDQS que requieren jornada de reinducción) * 100</t>
  </si>
  <si>
    <t>Jornada de reinducción a designados antiguos del SDQS de las Comisarías de Familia</t>
  </si>
  <si>
    <t>Falta seguimiento permanente por parte de la Subdirección para la Familia en las alertas enviadas por el SIAC</t>
  </si>
  <si>
    <t>Hacer seguimiento mensual a las alertas enviadas por el SIAC</t>
  </si>
  <si>
    <t>(Seguimiento mensual a las alertas enviadas por el SIAC realizado / alertas enviadas por el SIAC) * 100</t>
  </si>
  <si>
    <t>Alertas enviadas por el SIAC atendidas por la Subdirección para la Familia</t>
  </si>
  <si>
    <t xml:space="preserve">Auditoría interna al Sistema de Gestión de la Seguridad y Salud en el Trabajo SG-SST – Plan Estratégico de Seguridad Vial. </t>
  </si>
  <si>
    <t>Durante visita de revisión documental, y solicitada la información relacionada con la asignación de recursos para la implementación, mantenimiento y continuidad del Sistema de Gestión de la  Seguridad y Salud en el Trabajo, se identificó que para la vigencia 2019, la entidad ha destinado $1.261.868.000 (Funcionamiento: $482.000.000, Inversión: $779.686.000) y cuenta con 10 contratistas y 3 funcionarios de planta para la ejecución de todas las actividades relacionadas con la implementación del SG-SST, situación que lleva a analizar que, para un total de 9834 colaboradores (servidores públicos y contratistas), a junio de 2019, existe una distribución de $128.316 aproximadamente por persona, para todas las intervenciones del SG-SST, así mismo, que existe una relación de 756 colaboradores por cada persona del equipo SST de la SDIS. 
Teniendo en cuenta lo anterior, la entidad podría asumir riesgos relacionados con dificultades en el diseño, implementación, seguimiento y sostenibilidad al Sistema de Gestión de la Seguridad y Salud en el Trabajo.</t>
  </si>
  <si>
    <t>No se cuenta con la proyección de las necesidades del recurso humano para la implementación del Sistema de Gestión de Seguridad y Salud en el Trabajo en la SDIS</t>
  </si>
  <si>
    <t>Realizar proyección detallada de las necesidad de recurso humano necesario para ampliar la cobertura de las actividades del SG-SST, para dar conocer al Subdirector de Gestiión y Desarrollo de Talento Humano</t>
  </si>
  <si>
    <t>Proyección de necesidades de recurso humano para la implementación del Sistema de Gestión de Seguridad y Salud en el Trabajo en la SDIS.</t>
  </si>
  <si>
    <t xml:space="preserve">Durante visita de auditoría para la identificación de los mecanismos de comunicación establecidos por el Sistema de Gestión de la  Seguridad y Salud en el Trabajo para recibir y responder con eficacia las solicitudes internas y externas, se observó que la entidad definió mecanismos como: correo electrónico sg-sst@sdis.gov.co, extensiones de atención directa 34401 y 34402, el aplicativo institucional AZ digital y un programa de comunicación mediante piezas comunicativas; no obstante, durante la verificación de una muestra de las solicitudes y respuestas tramitadas por correo electrónico se evidenciaron dentro de otros, los siguientes casos: 
• El 26/11/2018 la comisaria Usme 2, envío solicitud a la ARL para salida ocupacional, de lo cual no evidencia respuesta al peticionario.
• Solicitud de Cyndy Montañez del 10/12/2018 sobre una visita a la PTAR Salitre I, no se evidencia respuesta al peticionario. 
Lo anterior, puede llevar a un potencial incumplimiento frente a la eficacia establecida en el ítem 2.8.1 “Disponer de mecanismos eficaces para recibir y responder las comunicaciones internas y externas (…) ”, del Articulo 16 “Estándares mínimos (…)” de la Resolución 0312 “Por la cual se definen los Estándares Mínimos del Sistema de Gestión de la Seguridad y Salud en el Trabajo”, situaciones que podrían conllevar a la ausencia de oportunidad y perdida de trazabilidad frente a los requerimientos y respuestas relacionadas con el SG-SST.
</t>
  </si>
  <si>
    <t>Carencia de seguimiento para las comunicaciones allegadas que recepciona el Sistema de Gestión de Seguridad y Salud en el Trabajo.</t>
  </si>
  <si>
    <t xml:space="preserve">Diseñar e implementar un planilla de seguimiento a las comunicaciones allegadas que ingresan al Sistema de Gestión de Seguridad y Salud en el Trabajo.
</t>
  </si>
  <si>
    <t>Planilla de seguimiento de las comunicaciones recibidas y generadas por el Sistema de Gestión y Seguridad y Salud en el Trabajo con el respectivo seguimiento.</t>
  </si>
  <si>
    <t xml:space="preserve">Mediante revisión documental se observó que la entidad cuenta con un documento denominado “Estudio diagnóstico de condiciones de salud sistema de gestión de la seguridad y la salud en el trabajo “con fecha de elaboración de marzo de 2019, que incluye la caracterización de condiciones de salud, estadísticas sobre la salud de los trabajadores y resultados de exámenes de ingreso y periódicos. A su vez, el Sistema de Gestión de la Seguridad y Salud en el Trabajo desde la vigencia 2018, adelanta un ejercicio de encuesta sociodemográfica para todos los servidores públicos y contratistas de la entidad, con el propósito de aportar la información necesaria para el análisis de las estadísticas de origen laboral y común sobre la salud de los trabajadores. 
Así las cosas, de un total de 9834 colaboradores de la SDIS (servidores públicos y contratistas) con corte a 30 de julio de 2019, 2852 correspondiente al 29%, no cuentan con información socio demográfica actualizada, situación que conlleva a un potencial incumplimiento de lo establecido en el ítem 3.1.1 “Recolectar la siguiente información actualizada de todos los trabajadores del último año (…)”, del Articulo 16 “Estándares mínimos (…)” de la Resolución 0312 “Por la cual se definen los Estándares Mínimos del Sistema de Gestión de la Seguridad y Salud en el Trabajo”. 
En consecuencia, la ausencia de esta información, puede llegar a afectar la formulación de las actividades de medicina del trabajo, promoción y prevención y los programas de vigilancia epidemiológica, entre otros.
</t>
  </si>
  <si>
    <t xml:space="preserve">Debilidades frente al diligenciamiento de la encuesta sociodemografica, por parte del 100% de los servidores publicos de la SDIS. </t>
  </si>
  <si>
    <t>Emitir directriz institucional mediante comunicación interna, para que los servidores publicos diligencien la encuesta sociodemográfica al momento de realizar la actualización de la Hoja de vida y el formato de bienes y rentas.</t>
  </si>
  <si>
    <t>Directriz institucional mediante comunicación interna, para que los servidores publicos diligencien la encuesta sociodemográfica</t>
  </si>
  <si>
    <t>comunicación interna, para que los servidores publicos diligencien la encuesta sociodemográfica</t>
  </si>
  <si>
    <t>Debilidades frente al diligenciamiento de la encuesta sociodemografica, por parte del 100% de los contratistas de la SDIS.</t>
  </si>
  <si>
    <t>Mantener permanente habilitado el link del diligenciamiento de la encuesta sociodemografica y realizar seguimiento mensual a través de los Gestores de Talento Humano.</t>
  </si>
  <si>
    <t>Seguimiento mensual a través de los gestores de talento humano</t>
  </si>
  <si>
    <t>Seguimiento mensual a través de los gestores de talento humano al diligenciamiento de la encuesta sociodemografica.</t>
  </si>
  <si>
    <t xml:space="preserve">Mediante revisión documental realizada el día 27 de agosto de 2019 a través del módulo del Sistema Integrado de Gestión - Proceso de Gestión de Talento Humano – Procedimientos, el equipo auditor identificó que, para el periodo del alcance de la auditoría, la entidad documentó la metodología para la identificación de peligros y valoración de riesgos mediante el procedimiento (PCD-TH-001), versión 1 del 13/03/2019. Así las cosas, y de acuerdo con la información aportada por el auditado con corte a 31 de julio de 2019, se tienen identificadas 501 matrices de identificación de peligros y valoración de riesgos, que no incluyen a las unidades operativas tercerizadas, evidenciando así un posible incumplimiento a lo reglamentado en el ítem 4.1.1 “(…) con alcance sobre todos los procesos, actividades rutinarias y no rutinarias, maquinaria y equipos en todos los centros de trabajo y respecto de todos los trabajadores independientemente de su forma de vinculación y/o contratación (…).”, del Articulo 16 “Estándares mínimos (…)” de la Resolución 0312 “Por la cual se definen los Estándares Mínimos del Sistema de Gestión de la Seguridad y Salud en el Trabajo”.
Asimismo, se evidencia una potencial desviación al cumplimiento del procedimiento interno de Identificación de peligros y valoración de riesgos (PCD-TH-001), versión 1, numeral 3 Condiciones generales, párrafo 2 "Este procedimiento aplica para todas las unidades operativas propias y tercerizadas de la Secretaría Distrital de Integración Social y debe realizarse con base en la Metodología de la Guía Técnica Colombiana (GTC) 45(...)". Lo anterior, podría dificultar el diseño e implementación de medidas de control en términos de seguridad y salud en el trabajo efectiva y oportuna.
</t>
  </si>
  <si>
    <t>No se hace la solicitud al responsable de supervisión de los contratos a unidades operativas tercerizadas de la Matriz de Identificación de Peligros y Valorización de Riesgos</t>
  </si>
  <si>
    <t>Solicitar al supervisor del contrato con operadores tercerizados de manera trimestral las matrices de Identificación de Peligros y Valorización de Riesgos</t>
  </si>
  <si>
    <t>Solicitud trimestral a los supervisores de contratos a tercerizados de las matrices de Identificación de Peligros y Valoración de Riesgos</t>
  </si>
  <si>
    <t>solicitudes a los supervisores de contratos a tercerizados de las matrices de Identificación de Peligros y Valoración de Riesgos</t>
  </si>
  <si>
    <t>Analizada la información aportada por el auditado durante la etapa de revisión documental, no se aportan evidencias que den cuenta de las reuniones mensuales del COPASST durante el segundo semestre de 2018. Lo anterior, incumple lo definido en el ítem 1.1.6 “Solicitar las actas de reunión mensuales del último año del Comité Paritario y verificar el cumplimiento de sus funciones.”, del Articulo 16 “Estándares mínimos (…)” de la Resolución 0312 “Por la cual se definen los Estándares Mínimos del Sistema de Gestión de la Seguridad y Salud en el Trabajo”, situación que conlleva a la imposibilidad de verificar el cumplimiento a las funciones del COPASST, realidad que dificulta el oportuno seguimiento y retroalimentación, frente a las responsabilidades propias de dicho Comité.</t>
  </si>
  <si>
    <t xml:space="preserve">1. Debilidades en los procesos de nombramiento y formalización de los miembros del COPASST por parte de la alta dirección.
</t>
  </si>
  <si>
    <t>Oficializar e implementar un documento metodológico (procedimiento, instructivo) para dar cumplimiento a la normativa legal vigente frente al nombramiento de los mienbros del COPASST.</t>
  </si>
  <si>
    <t>Metodología para dar cumplimiento a la normativa vigente de elección y nombramiento del COPASST, socializado e implementado</t>
  </si>
  <si>
    <t>Documento metodológico para dar cumplimiento a la normativa vigente de elección y nombramiento del COPASST, socializado e implementado</t>
  </si>
  <si>
    <t xml:space="preserve">
2. No se hace la solicitud formal de las actas de reunión mensuales del COPASST</t>
  </si>
  <si>
    <t>Solicitar, consolidar y custodiar, las actas de sesiones del COPASST de acuerdo con el cronograma anual de actividades de la instancia.</t>
  </si>
  <si>
    <t>Actas del COPASST consolidadas y custodiadas.</t>
  </si>
  <si>
    <t xml:space="preserve">De acuerdo con la información aportada por el auditado durante la etapa de revisión documental, se identificó que la entidad cuenta con una Política Integral aprobada mediante Circular 35 del 12 de diciembre de 2016 y socializada mediante correos electrónicos del 19/11/2018 y  29/04/2019; no obstante, no se aportan las evidencias que permitan identificar la revisión anual del documento y sus objetivos, como a su vez, no se logró evidenciar la validación y firma por parte del representante legal actual de acuerdo con el alcance de la auditoría. Lo anterior, se tipifica en un incumplimiento a lo establecido en el ítem 2.1.1 “(…) revisión anual de la política como mínimo: fecha de emisión, firmada por el representante legal actual (…).”, del Articulo 16 “Estándares mínimos (…)” y 2.2.1 (…) son revisados y evaluados mínimo una vez al año (…) de la Resolución 0312 “Por la cual se definen los Estándares Mínimos del Sistema de Gestión de la Seguridad y Salud en el Trabajo”. </t>
  </si>
  <si>
    <t>No se incluyó en el plan de trabajo anual del SGSST la revisión y firma de la Política de Seguridad y Salud en el Trabajo.</t>
  </si>
  <si>
    <t xml:space="preserve">Incluir en el Plan de Trabajo Anual SGSST la revisión y firma de la Política de Seguridad y Salud en el Trabajo.
</t>
  </si>
  <si>
    <t>Plan de trabajo con la actividad de revisión y firma de la Politica de Seguridad y Salud en el  Trabajo.</t>
  </si>
  <si>
    <t>Carencia en la articulación entre procesos involucrados para la revisión y firma de la política integral SIG.</t>
  </si>
  <si>
    <t>Realizar mesa de trabajo las partes involucradas en la política integrada SIG, para establecer mecanismo de revisión y ajustes según requisitos legales de cada sistema</t>
  </si>
  <si>
    <t>Mecanismos de revisión, ajuste y aprobación de la politica integrada del SIG.</t>
  </si>
  <si>
    <t>Como resultado de la revisión documental y la verificación a la conformación de archivos relacionados con el SG-SST, se evidenció que, revisados los expedientes de: Programa de salud ocupacional, actas comité paritario de salud ocupacional, planes de emergencia y evacuación, no cumplen con lo establecido en el Lineamiento: organización de archivos institucionales (L-BS-003), Versión: 1, numerales 10.2.7, 10.2.8, “foliación, hoja control”, lo cual puede ocasionar incumplimientos normativos de orden distrital y nacional.</t>
  </si>
  <si>
    <t>Debido a la falta de implementación de lineamientos documentales.</t>
  </si>
  <si>
    <t>Implementar hoja de control y foliación respectiva en el total de expedientes documentales producidos por el Sistema de Gestión de la Seguridad y Salud en el Trabajo.</t>
  </si>
  <si>
    <t>Expedientes documentales con hoja control y correspondiente foliación.</t>
  </si>
  <si>
    <t>Durante la revisión documental y de acuerdo con las evidencias aportados por el auditado en lo que corresponde a la rendición de cuentas del desarrollo del SG-SST, se observó que para la vigencia 2018, se consolidó un “informe de gestión” que fue presentado al Subdirector de Gestión y Desarrollo del Talento Humano, sin embargo, no se evidenció la participación de todos los niveles de la entidad, de acuerdo con lo establecido en el ítem 2.6.1 “Realizar anualmente la Rendición de Cuentas del desarrollo del Sistema de Gestión de SST, que incluya a todos los niveles de la empresa (...)”, del Articulo 16 “Estándares mínimos (…)” de la Resolución 0312 “Por la cual se definen los Estándares Mínimos del Sistema de Gestión de la Seguridad y Salud en el Trabajo”, Asimismo, en el plan de trabajo para la vigencia 2019, no se encuentra programada la actividad de “Rendición de cuentas”, situación que conlleva a desconocer los resultados de las actividades de acuerdo con las responsabilidades de cada nivel.</t>
  </si>
  <si>
    <t>1. No se incluyo la rendición de cuentas en el Plan de Trabajo Anual del Sistema de Seguridad y Salud en el Trabajo</t>
  </si>
  <si>
    <t>Incluir en el Plan de Trabajo Anual del Sistema de Seguridad y Salud en el Trabajo, la rendición de cuentas y ejecutarla de acuerdo con la normativa vigente.</t>
  </si>
  <si>
    <t>Ejecución de la rendición de cuentas del Sistema de Gestión y Seguridad en el Trabajo.</t>
  </si>
  <si>
    <t xml:space="preserve">Rendición de cuentas del Sistema de Gestión y Seguridad en el Trabajo. </t>
  </si>
  <si>
    <t xml:space="preserve">Durante visita de revisión documental, el auditado presentó lo correspondiente a los Contratos: SDIS-SASI -021 de 2018 y SDIS-SMC - 010 de 2019, documentos que contienen en los numerales 13.3 y 13.4 los “Requisitos de SST”, sin embargo, no se evidencia un método o procedimiento establecido por la entidad para la identificación y evaluación de las especificaciones en SG-SST de las compras y adquisición de productos y servicios. Lo anterior incumpliendo lo establecido en el ítem 2.9.1 “Establecer un procedimiento para la identificación y evaluación de las especificaciones en SST de las compras y adquisición de productos y servicios.”, del Articulo 16 “Estándares mínimos (…)” de la Resolución 0312 “Por la cual se definen los Estándares Mínimos del Sistema de Gestión de la Seguridad y Salud en el Trabajo”.
</t>
  </si>
  <si>
    <t>No se cuenta con los lineamientos y/o manuales contractuales para contratistas y tercerizados.</t>
  </si>
  <si>
    <t>Establecer y socializar el linemianto y/o manual contractual para contratistas y tercerizados de Seguridad y Salud en el Trabajo</t>
  </si>
  <si>
    <t>Linemianto y/o manual contractual para contratistas y tercerizados.</t>
  </si>
  <si>
    <t>De acuerdo con los 622 accidentes de trabajo reportados en aplicativo Formulario Único de Reporte de Accidentes de Trabajo – FURAT, durante el periodo del alcance de la auditoría, se tomó una muestra representativa de 61 accidentes de trabajo, correspondiente al 10%, a través del modelo estadístico de tamaños muéstrales para poblaciones finitas, de lo cual, se solicitó la información relacionada con las fechas de accidentes, fecha de reporte y fecha de investigación, de lo que se identificó que; 27 de los 61 accidentes analizados, equivalentes al 44% de la muestra, se investigaron extemporáneamente, incumpliendo lo establecido en el ítem 3.2.2 “(…) Constatar que las investigaciones se hayan realizado dentro de los quince (15) días siguientes a su ocurrencia a través del equipo investigador (…)” de la Resolución 0312 “Por la cual se definen los Estándares Mínimos del Sistema de Gestión de la Seguridad y Salud en el Trabajo”. Situación que puede ocasionar reiteración de accidentes, así como, otros tipos de incidencias. 
De otra parte, verificados los formularios de reporte v/s los formatos de investigación de incidentes y accidentes de trabajo aportados por el auditado, se observó que 14 de los 61 accidentes analizados, correspondientes al 23% de la muestra, no fueron investigados con participación de miembros del COPASST, incumpliendo lo reglamentado en el ítem 3.2.2 “(…) se investigan los incidentes, accidentes de trabajo y las enfermedades laborales con la participación del COPASST (…)” de la Resolución 0312 “Por la cual se definen los Estándares Mínimos del Sistema de Gestión de la Seguridad y Salud en el Trabajo”, Lo anterior, dificulta la identificación de las causas, hechos y situaciones generadoras de los mismos, e implementación de las medidas correctivas encaminadas a eliminar o minimizar condiciones de riesgo y medidas preventivas para evitar su recurrencia.</t>
  </si>
  <si>
    <t>1. Los gestores de talento humano no tienen los conocimientos básicos para la realización de las investigaciones pertinentes</t>
  </si>
  <si>
    <t>Realizar de manera semestral capacitaciones de investigación de accidentes de trabajo de parte del SG-SST</t>
  </si>
  <si>
    <t>Capacitaciones a gestores de talento humano</t>
  </si>
  <si>
    <t>2. Debido a la falta de estructuración de equipos para el acompañamiento a investigaciones de trabajo por parte del COPASST</t>
  </si>
  <si>
    <t xml:space="preserve">Conformar duplas con los miembros del comité para el seguimiento y participación en las investigaciones de accidente de trabajo </t>
  </si>
  <si>
    <t>Investigaciones de accidentes de trabajo con el acompañamiento de las duplas conformadas por el COPASST.</t>
  </si>
  <si>
    <t>Investigaciones de accidentes de trabajo con el acompañamiento de las duplas conformadas por el COPASST</t>
  </si>
  <si>
    <t xml:space="preserve">Durante la revisión documental y de acuerdo con la información aportada por el auditado, de las 501 matrices de identificación de peligros, se tomó una muestra representativa a través del modelo estadístico de tamaños muéstrales para poblaciones finitas, de lo cual se solicitó la información de (60) matrices de identificación de peligros, con la información y evidencias correspondientes a la participación de los trabajadores de todos los niveles de la organización. Una vez analizada la verificación, no se encontraron evidencias que permitan constatar que la identificación de los riesgos se llevó a cabo de acuerdo con lo establecido en el ítem 4.1.2 “Realizar la identificación de peligros y evaluación y valoración de los riesgos con participación de los trabajadores de todos los niveles de la empresa (…).”, del Articulo 16 “Estándares mínimos (…)” de la Resolución 0312 “Por la cual se definen los Estándares Mínimos del Sistema de Gestión de la Seguridad y Salud en el Trabajo”, , ni con lo documentado en el procedimiento (PCD-TH-001), punto de control de la actividad 9 "  El formato de identificación de peligros se aplicará como mínimo al 10% de los trabajadores de la unidad operativa". </t>
  </si>
  <si>
    <t>2. En el procedimiento de Identificación de Peligros no se tiene  descrito que se debe aplicar la encuesta Identificación de Peligros y Valoracion de Riesgos a todos los niveles de la organización</t>
  </si>
  <si>
    <t>Ajustar el procedimiento de Identificación de Peligros, en cual se haga claridad del campo de aplicación de la encuesta que debe ser diligenciado por todos los niveles de la organización.</t>
  </si>
  <si>
    <t>Procedimiento ajustado, aprobado y publicado</t>
  </si>
  <si>
    <t>procedimiento ajustado con el requerimiento que la encuesta se realizara a todos los niveles jerárquicos de la organización</t>
  </si>
  <si>
    <t>Durante la etapa de revisión documental se analizó el contenido del acta de revisión por la dirección de fecha 28 de diciembre de 2018, en donde no se pudo evidenciar que la entidad haya tomado acciones preventivas, correctivas y/o de mejora frente a la ineficacia de las medidas de prevención y control asociadas a los riesgos. Lo anterior incumple lo establecido en ítem 7.1.2 de la Resolución 0312. “Por la cual se definen los Estándares Mínimos del Sistema de Gestión de la Seguridad y Salud en el Trabajo”.</t>
  </si>
  <si>
    <t xml:space="preserve">1. Debilidades en el proceso de retroalimentación posterior a las reuniones con la alta dirección. </t>
  </si>
  <si>
    <t>Establecer una mesa de trabajo por tarte de los mienbros del Sistema de Gestión de la Seguridad y Salud en el Trabajo posterior a la revisión por la dirección, con el fin de evidenciar las medidas preventivas, correctivas o de mejora con el fin de subsanar lo detectado.</t>
  </si>
  <si>
    <t>Mesa de trabajo del Sistema de Gestión de la Seguridad y Salud en el Trabajo posterior a la revisión por la dirección.</t>
  </si>
  <si>
    <t>10.3.9</t>
  </si>
  <si>
    <t>Durante visitas realizadas a 12 unidades operativas, seleccionadas mediante método muestral intencionado o de juicio, se evidenció que 4 unidades operativas, correspondientes al 33% de la muestra, no garantizan el suministro de agua potable, toda vez, que no cuentan con tanques de almacenamiento del recurso hídrico. A su vez, 3 unidades operativas, correspondientes al 25% de la muestra, cuentan con unidades sanitarias en desuso o no son suficientes para garantizar el servicio de forma permanente; Lo anterior, permite evidenciar un incumplimiento de lo reglamentado en el ítem 3.1.8 “Contar con un suministro permanente de agua potable, servicios sanitarios y mecanismos para disponer excretas y basuras” de la Resolución 0312 “Por la cual se definen los Estándares Mínimos del Sistema de Gestión de la Seguridad y Salud en el Trabajo”, situación que conlleva a limitaciones en el suministro de servicios de higiene en las instalaciones de la entidad.</t>
  </si>
  <si>
    <t>1. En las inspecciones realizadas por el SG-SST no se identificaron las falencias en las baterías sanitarias</t>
  </si>
  <si>
    <t>Ajustar e implementar el formato de inspecciones locativas, en el cual se incluya la inspección de las baterías sanitarias y el tanque de reserva de agua potable</t>
  </si>
  <si>
    <t>Actualización e implementación del formato de inspecciones locativas SG-SST</t>
  </si>
  <si>
    <t>Formato de inspecciones locativas SG-SST actualizado e implementado</t>
  </si>
  <si>
    <t>2. En las inspecciones realizadas por el SG-SST no se identificaron las falencias en las baterías sanitarias</t>
  </si>
  <si>
    <t>Generar las alertas necesarias respecto a los hallazgos encontrados durante las inspecciones del SG-SST</t>
  </si>
  <si>
    <t>Alertas generadas del el SG-SST</t>
  </si>
  <si>
    <t>Informe mensual entregdao a la Subdirección de Plantas Fisicas de hallazgos encontrados en inspecciones</t>
  </si>
  <si>
    <t>10.3.10</t>
  </si>
  <si>
    <t xml:space="preserve">Durante visitas realizadas a 12 unidades operativas, seleccionadas mediante método muestral intencionado o de juicio, se observó que 7 unidades operativas, correspondientes al 58 % de la muestra, no cuentan con plan de prevención, preparación y respuesta ante emergencias (Plan de emergencias y contingencias), situación que permite evidenciar un incumplimiento a lo establecido en el ítem 5.1.1 “Elaborar un plan de prevención, preparación y respuesta ante emergencias que identifique las amenazas, evalúe y analice la vulnerabilidad (…), el plan debe incluir: planos de las instalaciones que identifican áreas y salidas de emergencia (…)” de la Resolución 0312 “Por la cual se definen los Estándares Mínimos del Sistema de Gestión de la Seguridad y Salud en el Trabajo”. </t>
  </si>
  <si>
    <t>1. Los responsables de realizar el Plan de Emergencias y Contingencias no cuentan con la formación necesaria para realizar el documento</t>
  </si>
  <si>
    <t>Realizar jornadas de sensibilización de como diligenciar el formato de Plan de Emergencias y contingencias</t>
  </si>
  <si>
    <t>Sensibilización del personal de las subdirecciones sobre el diligenciamiento del formato del plan de emergencias.</t>
  </si>
  <si>
    <t>Jornada de sensibilización en diligenciamiento del formato de Plan de emergencias y contingencias</t>
  </si>
  <si>
    <t>2. El formato de Plan de Emergencias y Contingencias no cuenta con el ítem de planos y rutas de evacuación</t>
  </si>
  <si>
    <t>Ajustar el formato de Plan de Emergencias de tal forma que se incluya lo exigido por la normativa nacional vigente</t>
  </si>
  <si>
    <t>Formato de plan de emergencias con el ítem de planos y rutas de evacuación</t>
  </si>
  <si>
    <t>Formato actualizado con las casillas planos y rutas de evacuación</t>
  </si>
  <si>
    <t xml:space="preserve">10.3.1.1. </t>
  </si>
  <si>
    <t>Comité de seguridad vial de la Secretaría Distrital de Integración Social.
Durante visita de revisión documental, el auditado no presentó evidencias que den cuenta de la elaboración del diagnóstico inicial ni de la hoja de ruta del Plan Estratégico de Seguridad Vial;
situación que incumple con lo reglamentado por la Resolución 1565 del 6 de junio de 2014 del Min Transporte, numeral 7.1 y 7.2, así como a lo establecido en la Resolución 0770 del 12 de mayo de 2016 “Por la cual se crea el Comité de seguridad vial de la Secretaría Distrital de Integración Social”, Articulo 4 , viñeta 1. “Analizar los resultados obtenidos en el diagnóstico inicial y formular hoja de ruta a seguir (…)”.</t>
  </si>
  <si>
    <t xml:space="preserve">Debilidades en el proceso de planeación y seguimiento de las actividades del Plan Estratégico de Seguridad Vial
</t>
  </si>
  <si>
    <t xml:space="preserve">Realizar la hoja de ruta del Plan Estratégico de Seguridad Vial 
</t>
  </si>
  <si>
    <t xml:space="preserve"> Hoja de ruta del Plan Estratégico de Seguridad Vial 
</t>
  </si>
  <si>
    <t xml:space="preserve"> Hoja de ruta del Plan Estratégico de Seguridad Vial </t>
  </si>
  <si>
    <t>10.3.1.2.</t>
  </si>
  <si>
    <r>
      <t>Implementación del Plan Estratégico de Seguridad Vial. En desarrollo de la etapa de revisión documental, el auditado no aportó evidencias que den cuenta de la p</t>
    </r>
    <r>
      <rPr>
        <b/>
        <sz val="10"/>
        <rFont val="Arial"/>
        <family val="2"/>
      </rPr>
      <t>lanificación de actividades mediante cronograma para la implementación del Plan Estratégico de Seguridad Vial,</t>
    </r>
    <r>
      <rPr>
        <sz val="10"/>
        <rFont val="Arial"/>
        <family val="2"/>
      </rPr>
      <t xml:space="preserve"> así como tampoco, sobre la medición de indicadores que permitan registrar seguimiento a las acciones incluidas en el plan, a fin de establecer las correctivas a las que haya lugar sobre las posibles deviaciones detectadas en el desarrollo de las mismas, esta
situación incumple con lo establecido por la Resolución 1565 del 6 de junio de 2014 del Min Transporte, numeral 7.4 y 7.5, así como a lo establecido en la Resolución 0770 del 12 de mayo de 2016 “Por la cual se crea el Comité de seguridad vial de la Secretaría Distrital de Integración Social”, Articulo 4 , viñeta 8. “establecer los cronogramas de diversas actividades a ejecutar y hacer seguimiento a las mismas”.</t>
    </r>
  </si>
  <si>
    <t xml:space="preserve">Realizar cronograma de actividades para retomar la implementación del Plan Estratégico de Seguridad Vial 
</t>
  </si>
  <si>
    <t xml:space="preserve">Cronograma  implementación del Plan Estratégico de Seguridad Vial </t>
  </si>
  <si>
    <r>
      <t>Implementación del Plan Estratégico de Seguridad Vial. En desarrollo de la etapa de revisión documental, el auditado no aportó evidencias que den cuenta de la planificación de actividades mediante cronograma para la implementación del Plan Estratégico de Seguridad Vial, a</t>
    </r>
    <r>
      <rPr>
        <b/>
        <sz val="10"/>
        <rFont val="Arial"/>
        <family val="2"/>
      </rPr>
      <t xml:space="preserve">sí como tampoco, sobre la medición de indicadores que permitan registrar seguimiento </t>
    </r>
    <r>
      <rPr>
        <sz val="10"/>
        <rFont val="Arial"/>
        <family val="2"/>
      </rPr>
      <t>a las acciones incluidas en el plan, a fin de establecer las correctivas a las que haya lugar sobre las posibles deviaciones detectadas en el desarrollo de las mismas, esta
situación incumple con lo establecido por la Resolución 1565 del 6 de junio de 2014 del Min Transporte, numeral 7.4 y 7.5, así como a lo establecido en la Resolución 0770 del 12 de mayo de 2016 “Por la cual se crea el Comité de seguridad vial de la Secretaría Distrital de Integración Social”, Articulo 4 , viñeta 8. “establecer los cronogramas de diversas actividades a ejecutar y hacer seguimiento a las mismas”.</t>
    </r>
  </si>
  <si>
    <r>
      <t xml:space="preserve">Debilidades en el proceso de planeación y seguimiento de las actividades del Plan Estratégico de Seguridad Vial.
</t>
    </r>
    <r>
      <rPr>
        <sz val="10"/>
        <color rgb="FFFF0000"/>
        <rFont val="Arial"/>
        <family val="2"/>
      </rPr>
      <t xml:space="preserve">
</t>
    </r>
  </si>
  <si>
    <t>Solicitar anualmente a la Subdirección de Plantas Físicas informe de intervención en infraestructura para cálculo de indicadores</t>
  </si>
  <si>
    <t>Solicitud informe de intervención en infraestructura</t>
  </si>
  <si>
    <t>Solicitud</t>
  </si>
  <si>
    <r>
      <t>Implementación del Plan Estratégico de Seguridad Vial. En desarrollo de la etapa de revisión documental, el auditado no aportó evidencias que den cuenta de la planificación de actividades mediante cronograma para la implementación del Plan Estratégico de Seguridad Vial, as</t>
    </r>
    <r>
      <rPr>
        <b/>
        <sz val="10"/>
        <rFont val="Arial"/>
        <family val="2"/>
      </rPr>
      <t>í como tampoco, sobre la medición de indicadores que permitan registrar seguimiento a</t>
    </r>
    <r>
      <rPr>
        <sz val="10"/>
        <rFont val="Arial"/>
        <family val="2"/>
      </rPr>
      <t xml:space="preserve"> las acciones incluidas en el plan, a fin de establecer las correctivas a las que haya lugar sobre las posibles deviaciones detectadas en el desarrollo de las mismas, esta
situación incumple con lo establecido por la Resolución 1565 del 6 de junio de 2014 del Min Transporte, numeral 7.4 y 7.5, así como a lo establecido en la Resolución 0770 del 12 de mayo de 2016 “Por la cual se crea el Comité de seguridad vial de la Secretaría Distrital de Integración Social”, Articulo 4 , viñeta 8. “establecer los cronogramas de diversas actividades a ejecutar y hacer seguimiento a las mismas”.</t>
    </r>
  </si>
  <si>
    <t>Solicitar semestralmente a la Subdirección de Gestión y Desarrollo del Talento Humano, Seguridad y Salud en el trabajo, reporte de accidentalidad para cálculo de indicadores</t>
  </si>
  <si>
    <t>Solicitud reporte accidentalidad</t>
  </si>
  <si>
    <r>
      <t>Implementación del Plan Estratégico de Seguridad Vial. En desarrollo de la etapa de revisión documental, el auditado no aportó evidencias que den cuenta de la planificación de actividades mediante cronograma para la implementación del Plan Estratégico de Seguridad Vial, a</t>
    </r>
    <r>
      <rPr>
        <b/>
        <sz val="10"/>
        <rFont val="Arial"/>
        <family val="2"/>
      </rPr>
      <t>sí como tampoco, sobre la medición de indicadores que permitan registrar seguimiento a las acciones incluidas en el plan,</t>
    </r>
    <r>
      <rPr>
        <sz val="10"/>
        <rFont val="Arial"/>
        <family val="2"/>
      </rPr>
      <t xml:space="preserve"> a fin de establecer las correctivas a las que haya lugar sobre las posibles deviaciones detectadas en el desarrollo de las mismas, esta
situación incumple con lo establecido por la Resolución 1565 del 6 de junio de 2014 del Min Transporte, numeral 7.4 y 7.5, así como a lo establecido en la Resolución 0770 del 12 de mayo de 2016 “Por la cual se crea el Comité de seguridad vial de la Secretaría Distrital de Integración Social”, Articulo 4 , viñeta 8. “establecer los cronogramas de diversas actividades a ejecutar y hacer seguimiento a las mismas”.</t>
    </r>
  </si>
  <si>
    <t>Solicitar semestralmente a las empresas prestadoras del servicio de transporte, reporte de accidentalidad para cálculo de indicadores</t>
  </si>
  <si>
    <t xml:space="preserve">10.3.1.3. </t>
  </si>
  <si>
    <t xml:space="preserve">Seguimiento y evaluación del plan de acción del plan estratégico de seguridad vial. Analizada la información contenida en el expediente documental “actas del Comité de seguridad vial de la Secretaría Distrital de Integración Social”, se observó que en sesión del 13 de junio 2016, se presentó la propuesta del Plan Estratégico de Seguridad Vial; en sesión del 21 de junio de 2016, se presentó la propuesta del reglamento operativo del Comité; en sesiones del 3 y 22 de noviembre de 2017 se revisó la propuesta del documento; el 4 de octubre de 2018 y el 31 de enero de 2019, sesionó el Comité sin evidencias de seguimiento y evaluación al plan de acción del Plan Estratégico de Seguridad Vial. Lo anterior, permite evidenciar una desviación al cumplimiento de lo establecido en el Plan Estratégico de Seguridad Vial (PLA-BS-005), numeral
1.10 “El avance de la implementación del plan de acción del Plan Estratégico de Seguridad Vial será revisado con una frecuencia trimestral (…)”.
</t>
  </si>
  <si>
    <r>
      <t xml:space="preserve">Programar con el Comité Institucional de Gestión y Desempeño el seguimiento trimestral del Plan Estratégico de Seguridad Vial.
</t>
    </r>
    <r>
      <rPr>
        <sz val="10"/>
        <color rgb="FFFF0000"/>
        <rFont val="Arial"/>
        <family val="2"/>
      </rPr>
      <t xml:space="preserve">
</t>
    </r>
  </si>
  <si>
    <t xml:space="preserve">Comité seguimiento trimestral del Plan Estratégico de Seguridad Vial </t>
  </si>
  <si>
    <t xml:space="preserve">Actas comité seguimiento trimestral del Plan Estratégico de Seguridad Vial </t>
  </si>
  <si>
    <t xml:space="preserve">Debilidades en el proceso de planeación y seguimiento de las actividades del Plan Estratégico de Seguridad Vial
</t>
  </si>
  <si>
    <t xml:space="preserve">Desarrollar en el comité de seguimiento del Plan Estratégico de Seguridad Vial compromisos de gestión y consignarlos en las actas de este.
</t>
  </si>
  <si>
    <t>Actas comité seguimiento trimestral del Plan Estratégico de Seguridad Vial con compromisos</t>
  </si>
  <si>
    <t>10.3.1.4</t>
  </si>
  <si>
    <t>Informes periódicos del Plan Estratégico de Seguridad Vial.
En proceso de revisión documental, el equipo auditor solicitó lo relacionado con informes
periódicos dirigidos a la alta dirección y otros organismos de tránsito, de lo cual, el auditado aportó informes de gestión derivados de los reportes generales a los servicios de transporte que presta la entidad, sin embargo, no evidencia la elaboración y envío de informes dirigidos a la alta dirección y partes interesadas, sobre las acciones programadas, su correspondiente seguimiento, análisis del impacto, costo – beneficio, entre otras. Situación que incumple lo reglamentado por la Resolución 1565 del 6 de junio de 2014 del Min Transporte, numeral 7.1, así como a lo establecido en la Resolución 0770 del 12 de mayo de 2016 “Por la cual se crea el Comité de seguridad vial de la Secretaría Distrital de Integración Social”, Articulo 4 , viñeta . “Elaborar los informes periódicos para la gerencia, Ministerio de transporte, organismos de transito u otros interesados, que den cuenta de las acciones programadas (…)”.</t>
  </si>
  <si>
    <t xml:space="preserve">Debilidades en el proceso de planeación y seguimiento de las actividades del Plan Estratégico de Seguridad Vial.
</t>
  </si>
  <si>
    <t>Elaborar informe semestral del Plan Estratégico de Seguridad Vial dirigido a la alta dirección.</t>
  </si>
  <si>
    <t xml:space="preserve">Informe semestral Plan Estratégico de Seguridad Vial </t>
  </si>
  <si>
    <t>Informe semestral Plan Estratégico de Seguridad Vial dirigido a la alta dirección</t>
  </si>
  <si>
    <t xml:space="preserve">10.3.1.5. </t>
  </si>
  <si>
    <t>Control de documentos de los conductores.
Durante revisión documental, el auditado presentó las bases de datos correspondientes a la información de los conductores correspondientes a los automotores contratados por la SDIS para la prestación del servicio de transporte con corte a 30 de junio de 2019, de lo cual, se analizó que la base de datos no cuenta con la siguiente información:
Edad, tipo de contrato, años experiencia en conducción, inscripción en el RUNT, tipo de licencia de conducción, reportes de incidentes y accidentes, acciones de seguridad vial (pruebas y capacitaciones), reporte de comparendos e histórico y deudas de comparendos.
Así mismo, se verificaron las bases de datos con información correspondiente a los vehículos contratados por la SDIS para la prestación del servicio de transporte con corte a 30 de junio de 2019, de lo cual, se analizó que la base de datos no cuenta con la siguiente información:
Número VIN, número del motor, especificaciones técnicas, SOAT fecha de vigencia, reporte de comparendos, kilometraje, reporte de incidentes y accidentes, control de acciones de mantenimiento.
Situación que evidencia un incumplimiento a lo establecido en la Resolución 1565 del 6 de junio de 2014 del Ministerio de Transporte “Por la cual se expide la Guía metodológica para la elaboración del Plan Estratégico de Seguridad Vial”, numeral 8.1.4 “control de documentación de conductores” y numeral 8.2.5 “Control de documentación y registro de vehículos y su mantenimiento”.</t>
  </si>
  <si>
    <t>Las bases de datos corresponden a las estructuras establecidas en las empresas prestadoras del servicio de transporte, por lo que no se encuentran estandarizadas</t>
  </si>
  <si>
    <t>Diseñar estructura de base de datos de control de documentos de conductores de las empresas prestadoras del servicio de transporte y solicitar a las mismas su diligenciamiento.</t>
  </si>
  <si>
    <t>Estructura de base de datos de control de documentos de conductores</t>
  </si>
  <si>
    <t>10.2.1.1</t>
  </si>
  <si>
    <t>En desarrollo de las pruebas de recorrido adelantadas en 12 unidades operativas, seleccionadas mediante método muestral intencionado o de juicio, se evidenció que 10 unidades operativas, correspondientes al 83% de la muestra, no cuentan con señalización de senderos peatonales, velocidad máxima y demarcación completa en las zonas de parqueo, como se observa en el Tabla 10; situación que puede llegar a incumplir la reglamentado en la Resolución 1565 del 6 de junio de 2014 del Ministerio de Transporte “Por la cual se expide la Guía metodológica para la elaboración del Plan Estratégico de Seguridad Vial”, numeral 8.3 “Infraestructura – rutas internas”.  Lo anterior, podría generar riesgos asociados a la seguridad vial y a la toma de medidas de prevención.</t>
  </si>
  <si>
    <r>
      <t xml:space="preserve">No se tiene  designada al interior de la entidad la responsabilidad de realizar la señalización en vía y por lo tanto no se cuenta con presupuesto para realizar la actividad
</t>
    </r>
    <r>
      <rPr>
        <sz val="10"/>
        <color rgb="FFFF0000"/>
        <rFont val="Arial"/>
        <family val="2"/>
      </rPr>
      <t xml:space="preserve">
</t>
    </r>
  </si>
  <si>
    <t>Solicitar a la Dirección Corporativa se designe un responsable técnico al interior de la entidad para adelantar la señalización de senderos peatonales, velocidad máxima y demarcación completa en las zonas de parqueo, infraestructura ruta interna.</t>
  </si>
  <si>
    <t>Solicitud designación responsable</t>
  </si>
  <si>
    <t xml:space="preserve">Solicitud de designación </t>
  </si>
  <si>
    <t>Coordinar con el responsable técnico designado, las actividades necesarias para lograr la señalización de la infraestructura- ruta interna.</t>
  </si>
  <si>
    <t>Mesa de trabajo con responsable técnico designado</t>
  </si>
  <si>
    <t>Se presentan las Tablas de Control de Acceso, elaboradas en su totalidad.
Se da aclaración que este instrumento ya fue presentado y aprobado por el Comité Institucional de Gestión y Desempeño, en el momento el Acta N°9 del Comité Institucional de Gestión y Desempeño, del 16 de octubre, donde se aprobo el documento se encuentra en proceso de revisión para firmas por parte de los miembros del comité.</t>
  </si>
  <si>
    <t>Se verifican Tablas de Control de Acceso, elaboradas en su totalidad. Se acuerda con el Equipo de Gestión Documenta, que una vez cuenten con el acta formalizada, poidrán remitirla a la OCI o convocar nueva mesa de trabajo para registrar el avance o cumplimiento de la acción de mejora.</t>
  </si>
  <si>
    <t>Se presenta plan de trabajo para el almacenamiento y re-almacenamiento de soportes físicos distintos al papel (discos ópticos, discos duros , entre otros), el cual se encuentra dentro del plan de conservación, que fue aprobado por el Comité Institucional de Gestión y Desempeño, el 16 de octubre de 2019, el acta se encuentra en proceso de revisión para firmas por parte de los miembros de dicho comité.
Memorando con  radicado I2019XXXXX de 23 de octubre de 2019, enviado a la alta dirección.</t>
  </si>
  <si>
    <t>Se verificó documento Plan de Trabajo que será remitido a la Alta Dirección mediante memorando. Según lo informado por el Equipo de Gestión Documental, la radicación del memorando se dará a más tardar el día de mañana. Por lo tanto, se solicita al Equipo de Gestión Documental que se haga la entrega de copia para integrarlo a las evidencias de cumplimiento de la acción de mejora. Adicionalmente, se recomienda realizar seguimiento a la implementación de las herramientas de gestión documental, con el fin de evidenciar la efectividad de la acción.
Alcance al seguimiento: Mediante correo electrónico del 24/10/2019, se recibe copia del memorando I2019045064 del 23/10/2019, mediante el cual el Subdirector Administrativo y Financiero, remite Plan de Trabajo al Director Corporativo.</t>
  </si>
  <si>
    <r>
      <t xml:space="preserve">Se presenta el Sistema Integrado de Conservación, donde se encuentran; el plan de conservación y el plan de preservación digital a largo plazo.
Pantallazo de la aprobación del SIC, por la Dirección de Archivo de Bogotá, el 16 de octubre de 2019.
Se da aclaración que este instrumento ya fue presentado y aprobado por el Comité Institucional de Gestión y Desempeño, en el momento el Acta N°9 del Comité Institucional de Gestión y Desempeño, del 16 de octubre, donde se aprobo el documento se encuentra en proceso de revisión para firmas por parte de los miembros del comité.
Oficio de remisión, con la la proyección de acto administrativo de aprobación y adopción del SIC, aprobado en el comité, el cual se remitio el </t>
    </r>
    <r>
      <rPr>
        <b/>
        <sz val="10"/>
        <color rgb="FFFF0000"/>
        <rFont val="Arial"/>
        <family val="2"/>
      </rPr>
      <t>23</t>
    </r>
    <r>
      <rPr>
        <sz val="10"/>
        <rFont val="Arial"/>
        <family val="2"/>
      </rPr>
      <t xml:space="preserve"> de octubre a la Oficina Asesora Jurídica, para su revisión.</t>
    </r>
  </si>
  <si>
    <t>Se verifica el documento "Sistema Integrado de Conservación", donde se encuentran; el plan de conservación y el plan de preservación digital a largo plazo.
Se verifica pantallazo de la aprobación del SIC, por la Dirección de Archivo de Bogotá, el 16 de octubre de 2019.
Se verifica memorando con radicado I2019044891 del 22 de octubre de 2019 dirigido a la Oficina Asesora Jurídica, remitiendo el acto administrativo (este último no se encuentra adjunto).
Se acuerda con el Equipo de Gestión Documental, que una vez cuenten con el acta formalizada, podrán remitirla a la OCI o convocar nueva mesa de trabajo para registrar el avance o cumplimiento de la acción de mejora.</t>
  </si>
  <si>
    <t xml:space="preserve">Requisitos legales y otros aplicables de los procesos del SIG de la SDIS evaluados de conformidad con las directrices del procedimiento IDENTIFICACIÓN, SEGUIMIENTO Y EVALUACIÓN DE REQUISITOS LEGALES Y OTROS APLICABLES.
 </t>
  </si>
  <si>
    <t>Evaluar al 100% el cumplimiento de los requisitos legales y otros aplicables de la muestra seleccionada en el periodo evaluado</t>
  </si>
  <si>
    <t>Acta del 27/06/2019 "Evaluación de la comprensión del diligenciamiento del formato “seguimiento a acciones del plan de mejoramiento – seguimiento acciones preventivas, de mejora y correcciones”, documento "Análisis Diligenciamiento Encuesta Formato Seguimiento Acciones del Plan de Mejoramiento.</t>
  </si>
  <si>
    <t xml:space="preserve">Se verifican documentos aportados por la Gestora de la dependencia, mediante correo electrónico del 12/08/2019. Se evidencia la aplicación de encuesta a los integrantes del equipo de trabajo de la OCI, mediante la cual se evaluó la comprensión del Formato FOR-AC-002 Seguimiento acciones Plan Mejoramiento. Se verificó análisis de los resultados de la evaluación, encontrando que el 100% de los participantes, manejan adecuadamente el instrumento. </t>
  </si>
  <si>
    <t xml:space="preserve">Se verificó el plan de trabajo para revisar y ajustar el modelo de operación de la Supervisión, propuesta de la revisión del proceso de adquisiciones y del manual y otro </t>
  </si>
  <si>
    <t xml:space="preserve">La Dirección de Gestión Corporativa a través de la Subdirección de Contratación reviso y actualizo los lineamientos relacionados con la Supervisión mediante manual de contratacion y supervisión version 0 de fecha 28 de agosto de 2019, a su vez fortalecio estos lineamientos a traves de socialización de fecha 10 de septiembre emitida por el entidad y en compañia de la Veeduría Distrital. de otra parte se  emitio memorando RADI2019029122 de fecha 21/06/2019 retificando estos lineamientos. </t>
  </si>
  <si>
    <t>Mediante correo electrónico del 23/10/2019, la Subdirección de Contratación remite: Manual de Contratación y Supervisión, Código MNL-GEC-001 del SIG, versión 0, aprobado y oficializado con memorando I2019036869 del 26/08/2019, pantallazo de comunicación masiva (correo electrónico) del 25/09/2019, mediante la cual se socializa la entrada en vigencia del nuevo Manual, copia de la programación y registro de asistencia a jornada de socialización dirigida a los supervisores de contratos "Supervisión SDIS - Riesgos Contractuales, Control Social, Lucha Contra la Corrucción", escenario en el cual se contó con la participación de delegados de la Veeduría Distrital, en calidad de expositores. Memorando I2019029122 del 21/06/2019, con asunto "Buenas Prácticas Supervisión, Resolución 935 de 2015, Manual de Administración y Cobro de Cartera.
Por parte de la OCI se recomienda tener en cuenta que el modelo de supervisión involucra al proceso completo, por lo tanto, verificar la armonización y ajustes realizados o que se requieran a nivel de procedimientos, formatos o lineamientos de la Entidad, que faciliten el adecuado ejercicio de la supervisión. Así mismo, que de lo anterior se incluyan evidencias para presentar la ejecución de la acción al organismo de control.</t>
  </si>
  <si>
    <t>Se realizó "Documento Técnico" con las Subdirecciones de la Dirección Poblacional y la Dirección de Nutrición y Abastecimiento implicadas en el Hallazgo de acuerdo a lo pactado en el plan de mejoramiento.</t>
  </si>
  <si>
    <t xml:space="preserve">Mediante correo del 30/09/2019 y alcance del 02/10/2019, la Dirección Poblacional remitió archivo word en formato control de cambios con título "DOCUMENTO TECNICO QUE IDENTIFICA Y JUSTIFICA SEGÚN LA VULNERABILIDAD Y NECESIDAD LA CONTINUIDAD DE LOS SERVICIOS EN EL CAMBIO DE LA VIGENCIA", sin embargo, por encontrarse en control de cambios y comentada, no es posible confirmar si se trata de la versión definitiva. En cuanto a la justificación contenida en el documento, se observa que esta se circunscsribe al hallazgo formulado por la Contraloría; al respecto se sugiere revisión, por cuanto más allá de responder a un hallazgo, es valioso  para la Entidad contar con lineamientos y herramientas técnicas que contribuyan a mejorar la planeación y ejecución adecuada de la misionalidad en el marco de la normativa y legislación aplicable, teniendo en cuenta los servicios que presta la Entidad que por su naturaleza no deben verse interrumpidos. Por otra parte, verificado el instrumento de Registro y Control del Plan de Mejoramiento, se encuentra que según reporte de la dependencia del 14/08/2019, se indica la participación de la Dirección de Nutrición y Abastecimiento en la elaboración del documento; sin embargo, en el archivo recibido no se encuentra incorporada la Dirección en mención. Sobre el particular, se anota que mediante correo electrónico del 30/09/2019, el Director de Nutrición y Abastecimiento remitió a la OCI "Documento Técnico DNA CGR 126 AC hlzgo 4". OCI recomienda revisar la posibilidad de unificar el documento, considerando la transversalidad del plan de mejoramiento así como la propia formulación de la acción de mejora.
Alcance 25/10/2019: La OCI y las Direcciones Poblacional y de Nutrición y Abastecimiento, realizaron mesa de trabajo "Café de Autocontrol", donde se socializaron las anteriores sugerencias con los directivos de las mencionadas dependencias. 
</t>
  </si>
  <si>
    <t>Mediante correo electrónico del 06/11/2019, la Dirección Poblacional genera un alcance al envío inicial de evidencias. En archivo adjunto se idenetifican documentos PDF y Word "Hallazgo 4. Principio de Anualidad". Se recibe Instrumento de Registro y Seguimiento Plan de Mejoramiento, sin novedad respecto al reporte realizado con fecha 14/08/2019.</t>
  </si>
  <si>
    <t>tablero de control de liquidaciones y ejecución</t>
  </si>
  <si>
    <t xml:space="preserve">actas y planillas de asistencia </t>
  </si>
  <si>
    <t>1. Fortalecer el equipo de apoyo a la supervisión de los convenios de asociación suscritos entre la SDIS y organizaciones sin ánimo de lucro para la operación de jardines infantiles cofinanciados, con profesionales de diversas disciplinas, que permita la unificación del proceso de apoyo a la supervisión.</t>
  </si>
  <si>
    <t>Equipo de apoyo a la supervisión fortalecido.</t>
  </si>
  <si>
    <t>Un (1) equipo de apoyo a la supervisión de convenios de asociación suscritos entre la SDIS y organizaciones sin ánimo de lucro para operar jardines infantiles cofinanciados, fortalecido.</t>
  </si>
  <si>
    <t>La Subdirección para la Infancia informa a la OCI, que se encuentra en proceso de análisis para solicitar la modificación de la acción de mejora.</t>
  </si>
  <si>
    <t>En mesa de trabajo con la Subdirección para la Infancia, la dependencia señala que se solicitará trámite de modificación de la acción de mejora. OCI informa que la fecha máxima de radicación es el 7 de noviembre de 2019; por lo tanto se requiere el memorando suscrito por la (el) Subdirector(a) a la brevedad posible.
Alcance 13/11/2019: Mediante radicado S2019121839 del 07/11/2019 se solicitó modificación de la acción de mejora. Aprobación Contraloría: RAD E2019056157 del 08/11/2019.
Acción anterior: 1. Liberación del monto de la sanción a favor del Distrito por medio de la compensación en la liquidación del Convenio.
Nombre indicador anterior: Liberación del monto a través de resolución.
Fórmula indicador anterior: Acta de liquidación unilateral.</t>
  </si>
  <si>
    <t>Heldis Lizarazo - Clara Milena Rodríguez Ruiz</t>
  </si>
  <si>
    <t>Se realizó mesa de trabajo e seguimiento (Ver formato FOR-002-2019 V0 diligenciado para el 23/07/2019 Subdirección Administrativa y Financiera - Oficina de Control Interno). La SAF informa que dará inicio al trámite de solicitud del concepto, de conformidad con lo planteado en la acción de mejora.</t>
  </si>
  <si>
    <t>Solicitud de Concepto para la SHD el cual se encuentra para revisión en la Subdirección Administrativa y Financiera y la Dirección Corporativa
La SHD aprobó para la vigencia 2020 en  el rubro 3-1-3-04  multas y sanciones un monto de $ 1.000.000, lo anterior fue comunicado mediante correo electrónico de la Subdireccion administrativa Y financiera  del 06 de septiembre 2019. se adjunto anteproyecto de presupuesto de gastos e inversiones 2020.</t>
  </si>
  <si>
    <t xml:space="preserve">Se verifica anteproyecto de gastos de funcionamiento, donde se asigna un monto de $1,000,000 al rubro Multas y Sanciones, el cual fue aprobado por la SDH. Se verifica borrador de comunicación con asunto " Solicitud de Concepto para la apropiación presupuestal para el rubrosentencias judiciales. OCi recomienda agilizar la gestión de la solictud, por cuanto la SDH requeire un término para responder, lo que puede afectar el cumplimiento oportuno de la acción de mejora. </t>
  </si>
  <si>
    <t>Clara Milena Rodríguez Ruiz- Antonio María Meléndez</t>
  </si>
  <si>
    <t>Se emite respuesta sobre apropiacion presupuestal  para el rubro de sentencias judiciales, por parte de la Directora Distrital de Presupuesto.
 EVIDENCIA:
*Rad No 2019EE209132 del 27-11-2019 "Secretaria Distrital de Hacienda"y Rad. No. E2019059667 del 29-11-2019</t>
  </si>
  <si>
    <t>Pruebas selectivas realizadas de agosto a octubre de 2019. Acorde con plan de mejoramiento solo restan las pruebas selectivas de Noviembre</t>
  </si>
  <si>
    <t>Lista de chequeo en proceso de oficialización. Se entregó para revisión metodológica al equipo SIG el 22 de noviembre de 2019.</t>
  </si>
  <si>
    <t>Se presentan evidencias de plaqueteo y solicitudes de 6 localidades. Las solicitudes de plaqueteo con placas de nuevas características se realizarán conforme a las necesidades identificadas en el levantamiento físico de inventarios 2019</t>
  </si>
  <si>
    <t xml:space="preserve">Evidencia fotográfica de los materiales recibidos. Soporte cotización elementos. Pendiente entregar soporte de factura </t>
  </si>
  <si>
    <t>Se adjunta socialización TIP bajas del día 03 de octubre de 2019</t>
  </si>
  <si>
    <t>Base de paz y salvos tramitados de agosto a octubre de 2019</t>
  </si>
  <si>
    <t xml:space="preserve">Procedimientos actualizados, memorandos de actualización, pantallazo publicación en el SIG de 2 procedimientos, están pendientes de publicación en el SIG 3, los cuales fueron solicitados el 21 de noviembre de 2019. </t>
  </si>
  <si>
    <t>No se han presentado inconsistencias en las Pruebas selectivas realizadas de marzo a octubre de 2019, por lo que no existen conciliaciones.</t>
  </si>
  <si>
    <t>Se realizó visita para el levantamiento de inventario a la totalidad de unidades operativas (752) por parte del operador SELCOM. Los resultados de esta labor se pueden evidenciar en los siguientes dos documentos que son soporte de la ejecución de la acción de mejora:
1. Documento en word "Diagnóstico integral de la Infraestructura Tecnológica de las Unidades Operativas de la Secretaría Distrital de Integración Social"
2. Documento en Excel: "ANEXO 1. INVENTARIO OFIMÁTICO REALIZADO EN EL MARCO DEL CONTRATO 8889 DE 2017 - SELCOMP INGENIERÍA SAS"</t>
  </si>
  <si>
    <t>En mesa de trabajo con la SII, se verifican evidencias aportadas mediante correo electrónico del 27/09/2019: Documento en word "Diagnóstico integral de la Infraestructura Tecnológica de las Unidades Operativas de la Secretaría Distrital de Integración Social", y Documento en Excel: "ANEXO 1. INVENTARIO OFIMÁTICO REALIZADO EN EL MARCO DEL CONTRATO 8889 DE 2017 - SELCOMP INGENIERÍA SAS".
OCI recomienda incluir en el informe la identificación sobre las unidades operativas que no pudieron hacer parte del inventario, de conformidad con las situaciones mencionadas en el documento; igualmente, generar las articualciones que sean necesarias con el área de Inventarios de la Entidad.</t>
  </si>
  <si>
    <t>La Subdirección de Investigación e Información radicó solicitud de modificación de la acción de mejora: ampliación de plazo hasta el 28/02/2019.</t>
  </si>
  <si>
    <t>Mediante radicado E2019055985 del 07/11/2019, la Contraloría apueba ampliación de plazo de ejecución de la acción de mejora hasta el 28/02/2019.</t>
  </si>
  <si>
    <t xml:space="preserve">Cronograma Socializaciones
Actas y Planillas Asistencia de las Socializaciones
Cronograma Seguimientos
Actas Seguimientos
Informe Análisis Impacto Socializaciones </t>
  </si>
  <si>
    <t>En mesa de trabajo con la Subdirección para la Infancia se verifica: cronograma de socialización, período julio a octubre de 2019, actas y planillas de socializaciones realizadas, cronograma y actas de seguimiento a la efectividad de las socializaciones, e informe "Análisis Impacto Socializaciones". Con base en lo informado por la dependencia, OCI recomienda incluir en el documento de análisis la claridad en cuanto a que a partir del dignóstico obtenido se siguen realizando actividades que permitan el cierre de brechas y la disminución del margen de error. Así mismo, se recomienda revisar la posibilidad de incluir el comparativo de la situación del manejo documental antes de las socializaciones realizadas y el estado posterior a las mismas, con el objetivo de medir resultados.</t>
  </si>
  <si>
    <t>1. Fortalecer los procesos de  socialización de los procedimientos relacionados con recolección, critica y digitación, diligenciamiento de Ficha SIRBE y los realcionados con la actualización de información y calidad del dato.</t>
  </si>
  <si>
    <t>Cronograma Socializaciones
Formatos Acta y Planilla de Asistencia de las socializaciones
Informe Calidad del Dato Vigencia 2019</t>
  </si>
  <si>
    <t>En mesa de trabajo con la Subdirección para la Infancia se verifica: cronograma de socialización, período julio a septiembre de 2019, actas y planillas de asistencia a socializaciones realizadas, e informe sobre calidad del dato. Este informe se elabora mensualmentey fortalece los resultados  de las socializaciones, en el sentido de que permite el seguimiento de su efectividad y orientar esfuerzos  hacia la corrección y/o mejoramiento de los errores detectados; según informa la Subdirección, la base de datos SIRBE está cada vez más depurada Con base en lo informado por la dependencia, OCI recomienda incluir en el documento de análisis la claridad en cuanto a que a partir del dignóstico obtenido se siguen realizando actividades que permitan el cierre de brechas y la disminución del margen de error. Así mismo, se recomienda revisar la posibilidad de incluir el comparativo de la situación del manejo documental antes de las socializaciones realizadas y el estado posterior a las mismas, con el objetivo de medir resultados.</t>
  </si>
  <si>
    <t xml:space="preserve">Informe Final de Auditoría de Regularidad - Secretaría de Integración Social - Período Auditado: 2018 - PAD 2019 CÓDIGO 55 </t>
  </si>
  <si>
    <t>Recomendaciones Veeduría Distrital en Investigaciones Sumarias. Expediente 201950033309900005E</t>
  </si>
  <si>
    <t>Acta de reunión Mesa de trabajo del 28/08/2019.</t>
  </si>
  <si>
    <t xml:space="preserve">Se verificó acta del 28 de agosto de 2019, mesa de trabajo de la Subdirección para la Vejez en la cual se realizó seguimiento a las acciones de mejora de origen interno y externo. En reunión de seguimiento a plan de mejoramiento para acciones inefectivas, liderada por la Subsecretaría de la Entidad, y prevista para el 24/10/2019, la OCI presentará reporte de avance con base en la información entregada por la dependencia responsable.
</t>
  </si>
  <si>
    <t>Acta de reunión Mesa de trabajo del 20/09/2019, evidencia de ejecución de Plan de Mejoramiento Subdirección para la Vejez</t>
  </si>
  <si>
    <t>Se verificó acta del 20 de septiembre de 2019, mesa de trabajo de la Subdirección para la Vejez en la cual se realizó seguimiento a las acciones de mejora de origen interno y externo. En reunión de seguimiento a plan de mejoramiento para acciones inefectivas, liderada por la Subsecretaría de la Entidad, y prevista para el 24/10/2019, la OCI presentará reporte de avance con base en la información entregada por la dependencia responsable.</t>
  </si>
  <si>
    <t>Acta de reunión Mesa de trabajo del 22/10/2019, evidencia de ejecución de Plan de Mejoramiento Subdirección para la Vejez</t>
  </si>
  <si>
    <t>Se verificó acta del 22 de octubre de 2019, mesa de trabajo de la Subdirección para la Vejez en la cual se realizó seguimiento a las acciones de mejora de origen interno y externo. Teniendo en cuenta que de acuerdo con lo informado por la Gestora de la dependencia a la fecha se cuenta con avance de las acciones que fueron revisadas al interior de la Subdirección, se sugiere remitir las evidencias de esas acciones a la OCI, con el fin de efectuar la verificación correspondiente y registrar el avance en el instrumento. La Gestora propone nueva reunión de seguimiento para el 04/12/2019.
En reunión de seguimiento a plan de mejoramiento para acciones inefectivas, liderada por la Subsecretaría de la Entidad, y prevista para el 24/10/2019, la OCI presentará reporte de avance con base en la información entregada por la dependencia responsable.</t>
  </si>
  <si>
    <t>Actas de reuniónes Mesas de trabajo del 06/11/2019 y del 18/11/2019  evidencia de ejecución de Plan de Mejoramiento Subdirección para la Vejez.</t>
  </si>
  <si>
    <t>Se verifican evidencias remitidas por la Gestora de la Subdirección para la Vejez, mediante correo electrónico del 21/11/2019: actas de mesas de trabajo realizadas el 6 y 18 de noviembre de 2019, en las cuales la Subdirección para la Vejez realiza seguimiento de los planes de mejsoramiento liderados por la dependencia o aquellos en los cuales tienen participación. OCI recomienda para aquellos casos en que no se ha iniciado ejecución de acciones o se tienen bajo avance, se incluya en las actas las recomendaciones, medidas o compromisos que permitan el avance de las respectivas actividades.</t>
  </si>
  <si>
    <t>En reunión con profesional de la Oficina Asesora Jurídica, se evidencian ajustes en el procedimiento actual, dando claridades acerca de los responsables de la ejecución de actividades.  
Se adjunta los siguientes documentos:
*Procedimiento ajustado
*Planilla de asistencia 02/12/2019
*Archivo excel con ajustes al procedimiento
acta reunión realizada en el mes de julio con tema: 2. Revisión de las actividades del Procedimiento de Gestión de Cartera y la mención de las actualizaciones al mismo</t>
  </si>
  <si>
    <t>Para realizar esta actividad se realizó una estrategia que tuvo dos componentes:
1. Una jornada en la que se realizó una evaluación PRE y una transferencia de conocimiento en la que contamos con el apoyo de la OCI, el día 04 de octubre. Se anexa la evaluación PRE, la presentación usada y el acta de dicha actividad.
2. Una segunda jornada donde se reforzaron los conocimientos y se realizó un taller práctico de formulación de un plan de mejoramiento y posteriormente se realizó la evaluación POST.  De esta manera se cuenta con la evidencia de la mejora por participante entre la evaluación PRE Y POST.  Se anexa de esta segunda actividad los talleres escaneados, la evaluación POST y el cuadro comparativo de la evaluación PRE y POST.</t>
  </si>
  <si>
    <t>Mediante correo electrónico del 24/10/2019, la Gestora de la Dirección de Análisis y Diseño Estratégico remitió las siguientes evidencias para verificación de la OCI:
Acta de mesa de trabajo del 4/10/2019, tema: "Asesoría Técnica Formulación Planes de Mejoramiento Auditorías Organismos Exterrnos de Control"; Evalauación pre y post, diseñada por DADE-SII, la cual fue aplicada a los participantes, antes y después del ejercicio de sensibilización; presentación power point empleada como guía en la mesa de trabajo, y soporte de diligenciamiento de taller práctico sobre formulación de acciones de mejora. 
En reunión de seguimiento a plan de mejoramiento para acciones inefectivas, liderada por la Subsecretaría de la Entidad, la OCI llevó a cabo reporte de avance con base en la información entregada por la dependencia responsable.</t>
  </si>
  <si>
    <t>El día 30 de agosto de 2019, la  Gerente Encargada del proyecto de inversión 1093" Prevención y Atención de la Maternidad y la Paternidad Temprana",  envió a  la Oficina de Control Interno un oficio bajo el radicado I2019037567, con las siguientes evidencias de las acciones del Plan de Mejoramiento Institucional :
1. Estudios previos del Convenio de Cooperación Internacional 8359 de 2019 suscrito entre la OEI y la SDIS, 2. Anexo Técnico del Convenio de Cooperación Internacional 8359 de 2019 suscrito entre la OEI y la SDIS
3. Minuta del Convenio de Cooperación Internacional 8359 de 2019 suscrito entre la OEI y la SDIS - Documentos donde se puede evidenciar la limitación del rango etario de 14 a 28 años, para los participantes del proceso de formación y de las ferias de sexualidad.</t>
  </si>
  <si>
    <t>La OCI verifica los  documentos remitidos por la Gerente de Proyecto 1093, mediante radicado I2019037567: Estudios previos del Convenio de Cooperación Internacional 8359 de 2019 suscrito entre la OEI y la SDIS, Anexo Técnico del Convenio de Cooperación Internacional 8359 de 2019 suscrito entre la OEI y la SDIS; Minuta del l Convenio de Cooperación Internacional 8359 de 2019 suscrito entre la OEI y la SDIS.  De conformidad con esta verificación, se observa que en el apartado "ALCANCE" del convenio, se define y delimita el concepto de los jóvenes entre 14 y 28 años que se atenderán a través del Convenio.
En reunión de seguimiento a plan de mejoramiento para acciones inefectivas, liderada por la Subsecretaría de la Entidad, la OCI llevó a cabo reporte de avance con base en la información entregada por la dependencia responsable.</t>
  </si>
  <si>
    <t>El día 15 de Octubre de 2019, la  Gerente del Proyecto de Inversión 1093" Prevención y Atención de la Maternidad y la Paternidad Temprana",  envió  un  correo institucional a  la Oficina de Control Interno con las siguientes  evidencias  de las acciones del Plan de Mejoramiento Institucional, del protyecto en mención: 
Reporte del registro de los participantes a las ferias de sexualidad adelantadas en el marco del Convenio de Cooperación Internacional 8359 de 2019 suscrito entre la OEI y la SDIS, con corte a 30 de septiembre de 2019.</t>
  </si>
  <si>
    <t xml:space="preserve">La OCI verifica la evidencia recibida mediante correo electrónico del 15/10/2019: Reporte del registro de los participantes a las ferias de sexualidad adelantadas en el marco del Convenio de Cooperación Internacional 8359 de 2019 suscrito entre la OEI y la SDIS, con corte a 30 de septiembre de 2019. De conformidad con la revisión, se observa el registro de 2600 participantes entre 14 y 24 años de edad.
En reunión de seguimiento a plan de mejoramiento para acciones inefectivas, liderada por la Subsecretaría de la Entidad, la OCI llevó a cabo reporte de avance con base en la información entregada por la dependencia responsable. </t>
  </si>
  <si>
    <t xml:space="preserve">El día 18 de Noviembre de 2019, la  Gerente del Proyecto de Inversión 1093" Prevención y Atención de la Maternidad y la Paternidad Temprana",  envió  un  correo institucional a  la Oficina de Control Interno con las siguientes  evidencias  de las acciones del Plan de Mejoramiento Institucional, del proyecto en mención: 
Reporte del registro final de los participantes a las ferias de sexualidad, con corte al 30 octubre de 2019 y al proceso de formación, con corte al 15 de noviembre de 2019, actividades  adelantadas en el marco del Convenio de Cooperación Internacional 8356 de 2019 suscrito entre la OEI y la SDIS, con corte a 30 de octubre de 2019.
 </t>
  </si>
  <si>
    <t xml:space="preserve">En mesa de trabajo con las gestoras de la Subsecretaría, se verifican evidencias entregadas mediante correo electrónico del 18/11/2019: Reporte SIRBE de formación entre pares, en el cual se relacionan 234 jóvenes participantes entre los  14 y 24 años, con estado actuación curso "Atendido Formado". Reporte SIRBE de ferias de sexualidad, en el cual se relacionan 5160 jóvenes participantes entre los 14 y 24 años con estado actuación curso: "Atendido día".
</t>
  </si>
  <si>
    <t>Actas mesas de trabajo de asesoría técnica para la formulación de planes de mejoramiento: 25, 26 y 27 de septiembre de 2019. Igualmente, por solicitud de la Subdirección de Investigación e Información se acompañó estrategia de sensibilización respecto a la formulación de planes de mejoramiento y correcto diligenciamiento del formato establecido por la Contraloría de Bogotá D.C., para la presentación formal del plan de mejoramiento.</t>
  </si>
  <si>
    <t>En reunión de seguimiento a plan de mejoramiento para acciones inefectivas, liderada por la Subsecretaría de la Entidad, la OCI llevó a cabo reporte de avance con base en la información entregada por la dependencia responsable.</t>
  </si>
  <si>
    <t>Formato Cosolidación de Talento Humano: elaborado para la presentación de la información del talento humano (tipo de contrato, descuentos aplicados por pago de seguridad social, rotación, entre otros). 
Acta de Reunión Equipo de Apoyo a la Supervisión 30 de agosto de 2019
Planilla de asistencia 
Así mismo, la coordinadora del equipo de Apoyo a la Supervisión refiere que el ajuste a la guía para calcular valores a pagar no se puede modificar en este momento, dado que los convenios se encuentran en ejecución y no se pueden cambiar las condiciones pactadas inicialmente.  No obstante, el ajuste se tiene previsto en los convenios 2020 para lo cual se están formulando formatos e instructivos.</t>
  </si>
  <si>
    <t>El equipo presenta como evidencias, los siguientes soportes:
* Informe avances acción inefectiva
* Guía para calcular los valores a pagar con los ajustes referenciados en el informe
* Matriz Relación de Facturas
* Matriz Seguimiento a TH nuevo</t>
  </si>
  <si>
    <t xml:space="preserve">El 20/11/2019 se recibió correo electrónico con el cual el Equipo de Discapacidad remite documento "INFORME AVANCES ACCIÓN DE MEJORA 3.1.2.5 de 17/06/2019
Proyecto Por Una Ciudad Incluyente y sin Barreras" en el cual se informan los siguientes avances: "se han realizado las siguientes modificaciones de cara a la contratación 2020:
1.	Punto 4.2 Tabla de Clasificación de las Novedades:
•	En CLASE DE NOVEDAD, se agregó la novedad de SUSPENSIÓN
•	Se hacen nuevas claridades, las cuales están descritas y señaladas con dos (2), tres (3) y cuatro (4) asteriscos 
2.	Punto 4.3.4 Descuentos 
•	Se hace la claridad que: No se pagarán servicios no prestados por parte del talento humano, para lo cual se tendrá en cuenta el formato de liquidación (Detalle de no pago), formato matriz seguimiento a talento humano,  pago de seguridad social y parafiscales del talento humano y contrato de trabajo.   
Así mismo, a la fecha se han diseñado los siguientes formatos, los cuales soportarán la forma de pago a los tercerizados en los temas de talento Humano y la presentación de recibos y facturas:
•	Formato consolidado Talento Humano
•	Formato relación facturas presentadas"
Se verifican los formatos referidos y la guía: CRITERIOS PARA CALCULAR LOS VALORES A PAGAR A ASOCIADOS QUE PRESTAN SERVICIOS A PERSONAS CON DISCAPACIDAD.
</t>
  </si>
  <si>
    <t>Se presentan avances en la formulacion del Lineamiento, acta y planilla de asistencia 30/08/2019.</t>
  </si>
  <si>
    <t>Mediante memorando I2019038457 la Dirección Poblacional presenta evidencias: Lista de asistencia del 30/08/2019 "Reunión mensual de equipo apoyo a la supervisión y equipo técnico" y presentación realizada en la jornada 30/08/2018; proyecto de anexos técnicos para contrataciones de la siguiente vigencia y Resolución 128 de 2018 de la SDIS.  En reunión de seguimiento a plan de mejoramiento para acciones inefectivas prevista para el 24/10/2019, liderada por la Subsecretaría de la Entidad,  la OCI presentará reporte de avance con base en la información entregada por la dependencia responsable.</t>
  </si>
  <si>
    <t xml:space="preserve">Acta de reunión Mesa de trabajo del 30/09/2019, matriz de talento humano. </t>
  </si>
  <si>
    <t>Mediante memorando I2019042538 la Dirección Poblacional presenta evidencias: Acta de mesa de trabajo del 30 de agosto de 2019 y Matriz Seguimiento al Talento Humano. En reunión de seguimiento a plan de mejoramiento para acciones inefectivas prevista para el 24/10/2019, liderada por la Subsecretaría de la Entidad,  la OCI presentará reporte de avance con base en la información entregada por la dependencia responsable.</t>
  </si>
  <si>
    <t>Jornadas de fortalecimiento realizadas con fecha 1/08/2019</t>
  </si>
  <si>
    <t>Mediante memorando I2019038457 la Dirección Poblacional presenta evidencias: Acta y listado de asistencia del 01/08/2019, correo electrónico de convocatoria a las Subdirecciones y sus respectivos equipos de supervisión, presentación "PROCEDIMIENTO ADMINISTRATIVO  SANCIONATORIO DE IMPOSICION DE MULTAS,  SANCIONES Y DECLARATORIA DE INCUMPLIMIENTO". En reunión de seguimiento a plan de mejoramiento para acciones inefectivas prevista para el 24/10/2019, liderada por la Subsecretaría de la Entidad,  la OCI presentará reporte de avance con base en la información entregada por la dependencia responsable.</t>
  </si>
  <si>
    <t>La Subdirección de Contratacion diseña una base excel con el fin de realizar seguimiento a los expedientes contractuales y la informacion que reposa en el, verificado en este excel que el expediente coincida con el link de escaneados y las plataformas Secop, para lograr esto la Subdireccion de Contratción elaboró un plan con el equipo de publicaciones para diligenciar esta matriz; la decision es iniciar con la vigencia 2019 hacia atrás previendo las próximas vigencias auditar. Además la entidad ha fortalecido a sus trabajadores en temas de herramientas como lo son SEVEN y AZ DIGITAL.</t>
  </si>
  <si>
    <t>Mediante mesa de trabajo con la Gestora de la Subsdirección de Contratación, se verifica: Acta del 2/08/2019 con tema: Definición metodología y plan de trabajo para publicacionesde documentos vigencia 2019"; registros de asistencia de 27/08/2019, correos electrónicos de 1 y 12 de agosto de 2019 relacionados con lineamientos y seguimiento a la publicacion de documentos contractuales; documento Excel "Matriz vigencia 2019-2017-2018-2019", mediante la cual se evidencia el seguimiento y actualización de las publicaciones; cronogramas y listados de asistencia a sesiones de socialización sobre el uso de aplicativos SEVEN ERP y AZ Digital. La Subdirección de Contratación informaque se viene realizando conciliación de la información contenida en el expediente contractual, plataforma SECOP, aplicativo SEVEN, AZ Digital y link del grupo de publicaciones; a partir de ello, se emiten alertas y se solicita a los supervisores que alleguen la documentación que haga falta. Este proceso se inició con la vigencia 2019 e irá abarcando los años anteriores hasta 2016.</t>
  </si>
  <si>
    <t>Realizar socializaciones de los lineamientos actualizados del manual de Contratación y supervisión a los Supervisores.</t>
  </si>
  <si>
    <t xml:space="preserve">Una vez actualizado el Manual de Contratacion y Supervision el dia 27/08/2019, Se realiza envio de flash informativo con el fin de dar a conocer el nuevo Manual a la entidad, este se envia por correo interno de comunicaciones, ademas se convoca  alos supervisores de contatrao en la UAN el dia 10 de septiembre igualmente socializando la actualizacion del Manual y algunos temas con la veeduria con el fin de fortalecer los lineamientos de la Supervisión. anexo actas y flash informativo </t>
  </si>
  <si>
    <t>En mesa de trabajo con la Gestora de la Subdirección de Contratación se verifica: comunicación masiva (correo electrónico) del 25/09/2019, mediante el cual se socializa el Manual de Contratación y Supervisión; programación y registro de asistencia a jornada de socialización del 10/09/2019 dirigida a supervisores de contratos "Supervisión SDIS, Riesgos Contractuales, Control Social, Lucha Contra la Corrupción", espacio en el cual se contó con la participación de delegados de la Veeduría Disstrital, en calidad de expositores. OCI recomienda incluir a los apoyos a la supervisión en las actividades de socialización presencial y fortalecimiento de conocimientos para la supervisión.</t>
  </si>
  <si>
    <t xml:space="preserve">La Subdirección  de Contratación gestiona  el acompañamiento nuevamente de la Veeduria Distrital para dictar cpaapcitacion el dia 10 de diciembre de 2019 en las instalaciones de la entidad se anexa confirmacion de la veeduria </t>
  </si>
  <si>
    <t xml:space="preserve">Se anexa las evaluaciones que se realizarán en las próximas socializaciones del Manual, para conocer inciando la socialización qué conocen del mismo y finalizando la socialización, qué conocimiento adquirió y hacer lograr el cierre de brechas. </t>
  </si>
  <si>
    <t>En mesa de trabajo con la Gestora de la Subdirección de Contratación se verifica: modelo test pre y pos elaborado para verificar el cierre de brechas, los cuales se aplicarán en las socializaciones previstas para noviembre y diciembre de 2019. OCI recomienda incluir a los apoyos a la supervisión en estas acstividades de fortalecimiento y cierre de brechas; así mismo, mediante pruebas selectivas establecer en la práctica el mejoramiento logrado a partir de las socializaciones y la aplicación del cierre de brechas.</t>
  </si>
  <si>
    <t>Mediante correo electrónico del 30/09/2019, la Gestora de DADE compartió enlace en el cual se verificaron los siguientes soportes:
Cuadro en excel y PDF con el reporte de instalaciones con corte a 25 de septiembre de 2019.
Muestra de actas y registros de asistencia a la instalación de la solución en diferentes comedores en las localidades.
Muestra de pantallazos del proceso de instalación en los equipos ubicados en los comedores. 
De acuerdo con lo reportado por la SII, a la fecha se ha instalado la solución en 97 comedores, de 116 que cumplen los requerimientos técnicos necesarios. De lo anterior, se establece la coherencia del avance porcentual reportado. 
Por su parte, la Dirección de Nutrición y Abastecimiento informa que a la fecha 106 comedores cuentan con la instalación de la biometría, y que para los comedores restantes se han adelantado las gestiones y requerimientos del caso.
OCI recomienda unificar la información del total de comedores que ya cumplen con los requerimientos técnicos para la instalación. En términos de efectividad es de tener en cuenta que la totalidad de los comedores están en el deber de cumplir con este requisito. Se recomienda, adicionalmente, unidad de criterios en cuanto a la presentación de las evidencias.
En la actualizad se cuenta con la instalación de 97 comedores, y se informará a la Dirección de Nutrición y Abastecimiento los que no cumplen con los requerimientos tecnológicos descritos en el anexo técnico.</t>
  </si>
  <si>
    <t>Memorando I2019048484 del 19/11/2019, mediante el cual la SII remite reporte de cumplimiemto de la acción de mejora con avance 100% y link para consulta de listado de comedores y carpeta con actas y registros de asistencia de las visitas para el proceso de instalación de los dispositivos biométricos en los comedores que cumplieron los requisitos técnicos definidos.</t>
  </si>
  <si>
    <t>Memorando I2019048484 del 19/11/2019, mediante el cual la SII remite reporte de cumplimiemto de la acción de mejora con avance 100% y link a través del cual se pudo consultar listado de comedores y carpeta contentiva de 123 archivos (actas o registros de asistencia) que evidencian las visitas y proceso de instalación de los dispositivos biométricos en los comedores que cumplieron los requisitos técnicos definidos.
Es de anotar que se realizó seguimiento a los avances en la ejecución de la acción, mediante mesas de trabajo conjuntas entre la SII, DNA y OCI el 1, 7 y 13 de noviembre de 2019.</t>
  </si>
  <si>
    <t>Se sensibilizó sobre el uso de sistema de identificación biométrica a la todalidad de los actores en al Unidades Operativas deComedores</t>
  </si>
  <si>
    <t>En enlace remitido por la SII mediante radicado I2019048484 del 19/11/2019, se evidencia carpeta contentiva de 124 actas. Se revisa aleatoriamente, encontrando registro de las actividades de sensibilización realizadas por la DNA - Subdirección de Abastecimiento y la SII, en cada uno de los comedores en servicio, con el fin de brindar orientaciones básicas para el uso del sistema biométrico instalado. 
Es de anotar que se realizó seguimiento a los avances en la ejecución de la acción, mediante mesas de trabajo conjuntas entre la SII, DNA y OCI el 1, 7 y 13 de noviembre de 2019.</t>
  </si>
  <si>
    <t>Clara Milena Rodríguez Ruiz.</t>
  </si>
  <si>
    <t xml:space="preserve">Formato Acta Reunión Trabajo de 08/08/2019 en la que se revisó y ajustó el Formato Acta Visita de Supervisión - Componente Pedagógico, obligación 19 del Convenio 7981 de 2018.
Formato Acta Visita de Supervisión - Componente Pedagógico ajustado.
Muestra Formatos Acta Visita de Supervisión - Componente Pedagógico diligenciados.
</t>
  </si>
  <si>
    <t>En mesa de trabajo con la Subdirección para la Infancia, se verifica: acta del 08/08/2019 en la cual se evidencia que se llevó a cabo ajuste de la obligación 19 del formato Acta Visita de Supervisión, con lo cual se permite discriminación en cuanto al proceso de acompañamiento de traslados efectivos y armónicos de niños y niñas de grado y grado transición a la SED. La Subdirección entrega muestra de la implementación de la nueva versión del formato.</t>
  </si>
  <si>
    <t>Formato Acta Reunión Trabajo de 22/10/2019 en la que se revisó y ajustó la propuesta del Formato "Informe de gestión" 
Formato "Informe de gestión" avalado por las Cajas de Compensación.
Memorando con radicado S2019114727 de 22/10/2019 y asunto Formato informe mensual de gestión – Convenio de Asociación No.7982/2018 mediante el cual se socializó el Formato "Informe de gestión" con el talento humano de la Caja de Compensación Colsubsidio. 
Memorando con radicado S2019114711 de 22/10/2019 y asunto Formato informe mensual de gestión – Convenio de Asociación No.7981/2018 medinate el cual se socializó el formato  "Informe de gestión" con el talento humano de la Caja de Compensación Cafam.
Memorando con radicado S2019114682 de 22/10/2019 y asunto Formato informe mensual de gestión – Convenio de Asociación No.3006/2019 mediante el cual se socializó el formato  "Informe de gestión" con el talento humano de la Caja de Compensación Compensar.</t>
  </si>
  <si>
    <t>En mesa de trabajo con la Subdirección para la Infancia, se verifica: acta del 22/08/2019 en la cual se revisa el hallazgo y la forma en que se venía presentando la información, y se elabora propuesta de formato unificado (versión no controlada, por la especificidad de la información para la dependencia); comunicaciones oficiales del 22/10/2019, mediante las cuales se socializó el formato a los asociados de los convenios vigentes, asunto "Formato Informe Mensual de Gestión - Convenio de Asociación No. (...)": S2019114711  - Cafam, Convenio 7981/2018, S2019114727 -  Colsubsidio, COnveno 7982/2018, S2019114682 - Compensar, Convenio 3006/2019. Se verifica formato Informe de Gestión Jardines Infantiles Sociales. En próxima reunión, la OCI verificará implementación y monitoreo.</t>
  </si>
  <si>
    <t>Formato Acta Reunión Trabajo de 13/09/2019 con la Coordinadora de Intervenciones de la Subdirección de Plnatas Físicas de la SDIS en la que se definieron las actividades de mantenimientos mayores, menores y las intervenciones especificas que realizará la SDIS en los Jardines Infantiles Sociales.</t>
  </si>
  <si>
    <t>En mesa de trabajo con la Subdirección para la Infancia, se verifica: acta de reunión realizada el 13/09/2019 con la Subdirección de Plantas Físicas, en la cual se definen conceptos de mantenimiento mayor y mantenimiento menor, y en tal sentido, cuáles deben ser asumidas por la SDIS y cuáles por las Cajas de Compensación o asociado respectivo. Estas precisiones serán incluidas en los nuevos anexos técnicos de las contrataciones vigencia 2020. OCI recomienda generar y/o mantener un canal de comunicación regular entre la Entidad y el Asociado, de manera que se facilite el control de los mantenimientos que se requieran y ejecuten.</t>
  </si>
  <si>
    <t>Documento Oferta y Demanda Jardines Infantile Sociales Caja de Compensación Familiar Cafam Convenio 7981 de 2018</t>
  </si>
  <si>
    <t>En mesa de trabajo con la Subdirección para la Infancia, se verifica: documento de georreferenciación titulado "Oferta y Demanda de Jardines Sociales de Convenios con las Cajas de Compensación". De acuerdo con lo informado por la SI, este documento hará parte de los procesos de contratación para la prestación del servicio de los jardines infantiles y contribuye como referente claro sobre las necesidades de cobertura en las disferentes localidades. Por parte de la OCI se recomienda incluir información respecto a los factores que inciden en la variación de la tasa de cumplimiento de la capacidad de los jardines y que se incluya la fecha de elaboración en cada documento de georreferenciación.</t>
  </si>
  <si>
    <t>Se remiten actas de liquidación de los contratos 8424 y 8443 de 2017, en donde s incluyó e el descuento correspondiente del pago realizado por concepto de imprevistos relacionados en los cortes de obra No. 1</t>
  </si>
  <si>
    <t xml:space="preserve">La Gestora de la SPF presenta actas de liquidación de los contratos de reparaciones locativas Nos. 8424 y 8443 de 2017, donde se evidencia el descuento de los mayores valores reconocidos y pagados por concepto de imprevistos, pero que una vez analizados, no cumplían los criterios para ser considerados imprevistos: Liquidación Contrato 8424/2017, 20/09/2019; liquidación Contrato 8443/2017, 27/09/2019. </t>
  </si>
  <si>
    <t>María Rosalba Gordillo - Clara Milena Rodríguez Ruiz</t>
  </si>
  <si>
    <t>El día 30 de agosto de 2019, la  Gerente Encargada del proyecto de inversión 1093" Prevención y Atención de la Maternidad y la Paternidad Temprana",  envió a  la Oficina de Control Interno un olficio bajo el radicado I2019037567, con las siguientes evidencias de las acciones del Plan de Mejoramiento Institucional :
1. Estudios previos del Convenio de Cooperación Internacional 8356 de 2019 suscrito entre la OEI y la SDIS, 2. Anexo Técnico del Convenio de Cooperación Internacional 8356 de 2019 suscrito entre la OEI y la SDIS
3. Minuta del l Convenio de Cooperación Internacional 8356 de 2019 suscrito entre la OEI y la SDIS - Documentos donde se puede evidenciar la limitación del rango etario de 14 a 28 años, para los participantes del proceso de formación y de las ferias de sexualidad.</t>
  </si>
  <si>
    <t xml:space="preserve">El día 15 de Octubre de 2019, la  Gerente del Proyecto de Inversión 1093" Prevención y Atención de la Maternidad y la Paternidad Temprana",  envió  un  correo institucional a  la Oficina de Control Interno con las siguientes  evidencias  de las acciones del Plan de Mejoramiento Institucional, del protyecto en mención: Base de datos del registro de los participantes a las ferias de sexualidad adelantadas en el marco del Convenio de Cooperación Internacional 8356 de 2019 suscrito entre la OEI y la SDIS, con corte a 30 de septiembre de 2019.
 </t>
  </si>
  <si>
    <t xml:space="preserve">El día 18 de Noviembre de 2019, la  Gerente del Proyecto de Inversión 1093" Prevención y Atención de la Maternidad y la Paternidad Temprana",  envió  un  correo institucional a  la Oficina de Control Interno con las siguientes  evidencias  de las acciones del Plan de Mejoramiento Institucional, del proyecto en mención: 
Diseño de  la publicidad o material POP, con la imagen  o razón social propia de la Secretaría Distrital de Integración Social,  requerido para  las ferias de sexualidad, en el marco del convenio de cooperación internacional 8356 de 2019 suscrito entre la OEI y la SDIS.
 </t>
  </si>
  <si>
    <t>En mesa de trabajo con las gestoras de la Subsecretaría, se verifican evidencias entregadas mediante correo electrónico del 18/11/2019: Diseños de las piezas y material POP para ferias de sexualidad y formación entre pares, que contienen la razçon social propia de la Secretaría Distrital de Integración Social: diseño de botilito, marco mito OEI, mochila, pendón, tabla mitos.</t>
  </si>
  <si>
    <t>Formato Acta Reunión Trabajo de 13/09/2019 con la Coordinadora de Intervenciones de la Subdirección de Plantas Físicas de la SDIS en la que se definieron las actividades de mantenimientos mayores, menores y las intervenciones especificas que realizará la SDIS en los Jardines Infantiles Sociales.</t>
  </si>
  <si>
    <t>Documento Oferta y Demanda Jardines Infantiles Sociales Caja de Compensación Familiar Colsubsidio Convenio 7982 de 2018</t>
  </si>
  <si>
    <t>Acta Reunión Trabajo de 13/09/2019 con la Coordinadora de Intervenciones de la Subdirección de Plantas Físicas de la SDIS en la que se definieron las actividades de mantenimientos mayores, menores y las intervenciones específicas que realizará la SDIS en los Jardines Infantiles Sociales.</t>
  </si>
  <si>
    <t>Se remite acta de liquidación del contrato 8420 de 2017, y acta aclaratoria</t>
  </si>
  <si>
    <t>La SPF presenta acta de liquidación del Contrato 8420/2017, fechada el 28/08/2019, y aclaración a la misma, suscrita el 10/09/2019; en estos documentos se evidencia e, descuento de los valores que habían sido reconocidos como imprevistos, cuando correspondían a un ajuste de precios unitarios, por lo tanto, asumidos por el contratista.</t>
  </si>
  <si>
    <t xml:space="preserve">Formatos Acta y Planilla Asitencia de la socialización del Formato Verificación Seguimiento Seguridad Social.
Muestra de Formatos Verificación Seguimiento Seguridad Social diligenciados .  </t>
  </si>
  <si>
    <t>En mesa de trabajo con la Subdirección para la Infancia, se verifica: Formato Verificación Seguimiento Seguridad Social; acta y planilla de asistencia a la socialización del formato, y muestra de la implementación del formato. El formato cuenta con un espacio para observaciones, donde se reportan las novedades o inconsistencias, y a partir de ello, se elaboran los requermientos del caso. Por la OCI se recomienda tener en cuenta la transversalidad de los planes de mejoramiento.</t>
  </si>
  <si>
    <t>Se remite acta de satisfacción del ascensor instalado en el centro día mi refugio</t>
  </si>
  <si>
    <t xml:space="preserve">Mediante correo electrónico del 01/10/2019, la Subdirección de Plantas Físicas remitió acta del 28/08/2019 de recibo a satisfacción del ascensor en el Centro Día Mi Refugio. Oci recomienda adjuntar los conceptos de Curaduría y/o IDIGER de acuerdo con los cuales se cumplió con los requerimientos para la adecuación del ascensor. Igualmente, en lo posible, adjuntar certificado o documento de verificación or la firma correspondiente, en cuanto al funcionamiento y correcta puesta en marcha del ascensor en el marco legal aplicable. </t>
  </si>
  <si>
    <t>La subdirección Administrativa y Financiera entre los meses de agosto  y septiembre, desarrolló 14 mesas de trabajo con los referentes de proyectos, con el fin de evidenciar avances de gestión en reservas presupuestales y pasivos exigibles, se recomendó adelantar los trámites respectivos para proceder al pago, liberaciones o anulaciones respectivas, lo cual consta en actas y registros de asistencias.</t>
  </si>
  <si>
    <t>La SubdireccIón Administrativa y Financiera informa sobre la realización de 14 mesas de trabajo con las áreas técnicas, entre agosto y septiembre de 2019, en las cuales se realizó seguimiento a la gestión de reservas y pasivos exigibles y se dieron recomendaciones al respecto. Adicionalmente, la SAF remite un reporte vía correo electrónico a Directivos (ordenadores de gasto y otros participantes del proceso) en el que se informa el estado de pasivos exigibles, liberaciones y giros presupuestales. Tras verificación aleatoria de las actas, OCI recomienda que estas se evidencie la trazabilidad sobre las recomendaciones que se formulen desde el área presupuestal y financiera. Se verifica correo del 7/11/2019 con reporte envbiado con corte a 31/10/2019.</t>
  </si>
  <si>
    <t>Clara Milena Rodríguez Ruiz - Antonio María Meléndez</t>
  </si>
  <si>
    <t>Esta pendiente por definirse mesa de trabajo con la SHD, en la cual el subdirector administrativo efectuará las aclaraciones respectivas el porque la  información reportada en los formatos CB-0126 “Relación de Registros Presupuestales” en relación a la información registrada en el PREDIS, no son suceptibles de comparación</t>
  </si>
  <si>
    <t>La SAF informa que está en proyecto la solicistud a la Secretaría Distrital de hacieda y que se han realizado acercvamientos con esa entidad; no obstante, no se ha radicado formalmente. OCI recomienda realizar la gestión a la brevedad posible y que la reunión se lleve a cabo preferiblemente en noviembre, por cuanto en diciembre, por agenda de las entidades sepuede complicar el desarrollo de la acción de mejora.</t>
  </si>
  <si>
    <t>Esta pendiente por definirse mesa de trabajo con la SHD, en la cual el subdirector administrativo solicitará aclaración de los posibles registros de inconsistencias en el instrumento del Programa Anual de Caja –PAC-, en lo relacionado con el Rezago de la vigencia fiscal 2018.-</t>
  </si>
  <si>
    <t>Procedimiento, flujograma y formatos asociados versión preliminar</t>
  </si>
  <si>
    <t>En mesa de trabajo con la Subdirección para la Infancia, se verifica: Versiones preliminares (borrador) de procedimiento, flujograma y formatos asociados. La Subdirección para la Infancia presenta los avances en la elaboración de los citados documentos, a través de los cuales se busca generar mayor oportunidad para la entrega de reportes del SMIA. Se elaboró un formato que se asociará al procedimiento, en el cual se registran los mínimos a cumplir en el contenido del informe.</t>
  </si>
  <si>
    <t>Se remite memorando I2019039642 al área de contabilidad, en donde se realiza trazabilidad de las gestiones adelantadas y se remiten los soportes correspondientes</t>
  </si>
  <si>
    <t>La Subdirección de Plantas Físicas aportó a la Subdirección Administrativa y Financiera mediante memorando I2019039642 del 13/09/2019 información de la trazabilidad de las gestiones realizadas para la obtención de los avalúos comerciales de los predios. En este sentido, la SPF adelantó indagaciones ante entidades del Distrito con el fin de certificar si los bienes se encontraban o no revelados en sus Estados Financieros; esto con la finalidad de evitar imprecisiones o repeticiones. Posteriormente se solicitó el avalúo de aquellos inmuebles respecto de los cuales se confirmó que no aparecían registrados en otra entidad. Se espera el recibo de los avalúos.</t>
  </si>
  <si>
    <t xml:space="preserve">Con memorando I2019039327 del 11 septiembre se le solicitó a plantas fpisicas de la SDIS, allegar los avaluos respectivos para los registros y ajustes contables, con memorando I2019039642 del 13 septiembre 2019 plantas físicas informa de manera detallada  los avances adelantados, para poder obtener el avaluo resopectivo en cada inmueble. </t>
  </si>
  <si>
    <t>Se verifica radicado I2019039642 mediante el cual la Subdirección de Plantas Físicas reporta información requerida por la SAF para poder efectuar el reconocimiento contable de los avalúos de predios.</t>
  </si>
  <si>
    <t>1. Generar Circular institucional en la cual se indique que no se puede hacer entrega de base de participantes de datos a entes externos, particulares o colectivos y enviarla por correo masivo y socializarla en los comités operativos locales</t>
  </si>
  <si>
    <t>1 circular</t>
  </si>
  <si>
    <t>1 circular generada y enviada por correo masivo y socializada en los comités operativos locales</t>
  </si>
  <si>
    <t xml:space="preserve">Comunicado firmado por la Secretaria de Despacho (E) con el asunto "Recomendaciones para los Servidores Públicos y Contratistas de la SDIS en el proceso electoral". Se evidencian correos electrónicos del 16 de agosto de 2019 en que fue socializado desde la Subsecretaría y de la Subdirección de Gestión y Desarrrollo del Talento Humano. Se evidencia acta de reunión de Subdirectores Locales del 29/08/2019 en que fue socializado el comunicado. </t>
  </si>
  <si>
    <t>Se evidencia comunicado firmado por la Secretaria de Despacho (E) con el asunto "Recomendaciones para los Servidores Públicos y Contratistas de la SDIS en el proceso electoral". Se evidencian correos electrónicos del 16 de agosto de 2019 en que fue socializado desde la Subsecretaría y de la Subdirección de Gestión y Desarrrollo del Talento Humano. Se evidencia acta de reunión de Subdirectores Locales del 29/08/2019 en que fue socializado el comunicado. Pendientes actas del Comité de Gestión y Desempeño Institucional.</t>
  </si>
  <si>
    <t>Sandra Carolina Torres Sáez - Karina Córdoba Acero</t>
  </si>
  <si>
    <t>Se generó la circular con asunto" Recomendaciones para servidores públicos y contratistas de la Secretaría de Integración Social en el proceso electoral" dicha circular se envio de forma masiva a la entidad el 16-08-2019</t>
  </si>
  <si>
    <t>En mesa de trabajo con la Gestora de la Subsecretaría, se verifican evidencias remitidas por la dependencia mediante correo electrónico del 12/11/2019: pantallazo de la comunicación masiva del 16/08/2019 desde la Subdirección de Gestión y Desarrollo del Talento Humano en el que remite el comunicado y planilla de asistencia del 29/08/2019 de reunión con los Subdirectores Locales y el acta respectiva en la que se evidencia la solicitud de socializar el comunicado a los equipos de trabajo de las Localidades. Igualmente, se verifican aleatoriamente actas de 30 de agosto de 2019, 2 y 9 de septiembre de 2019 y registros de asistencia, de acuerdo con los cuales se registró la socialización en Subdirecciones Locales de la SDIS.</t>
  </si>
  <si>
    <t>2. Diseñar y socializar piezas comunicativas alusivas a la prohibición de participación en política.  (Desarrollar en las localidades la presentación de las piezas comunicativas).</t>
  </si>
  <si>
    <t>Emitir 6 piezas comunicativas</t>
  </si>
  <si>
    <t xml:space="preserve">N° piezas comunicativas diseñadas y socializadas  </t>
  </si>
  <si>
    <t>Seis (6) piezas comunicativas alusivas a la prohibición en política.</t>
  </si>
  <si>
    <t>Se evidencian seis (6) piezas comunicativas alusivas a la prohibición de la participación en política.</t>
  </si>
  <si>
    <t>3. Realizar el Consejo Directivo descentralizado, para enfatizar las recomendaciones de la Veeduría a Servidores Públicos y contratistas.</t>
  </si>
  <si>
    <t>4 comités directivos descentralizados</t>
  </si>
  <si>
    <t>N° de comités directivos descentralizados</t>
  </si>
  <si>
    <t>Secretaria de Despacho y Subsecretaría
Equipo Directivo</t>
  </si>
  <si>
    <t>Acción en desarrollo.</t>
  </si>
  <si>
    <t>Acción en ejecución, de conformidad con lo informado por la Subsecretaria de la SDIS. No se verifican evidencias a la fecha.</t>
  </si>
  <si>
    <t>Se generaron 4 consejos directivos descentralizados en las localidades de Chapinero, Martires,  Santafe y  Nivel Central, donde la Secretaia y subsecretaria hacen las recomendaciones a los servidores públicos y contratistas  a la no participación en política.</t>
  </si>
  <si>
    <t>En mesa de trabajo con la Gestora de la Subsecretaría, se verifican evidencias remitidas por la dependencia mediante correo electrónico del 12/11/2019: acta del 21/10/2019 del Comité Operativo Local de la SLIS Chapinero, donde en el el numeral 2 se evidencia la recomedación sobre la no participación en política y la aplicación de lo establecido en el Artículo 38 de la Ley 996 de 2005; acta del 21/10/2019 SLIS Mártires, tema Comité Rector: en el numeral 3 se registran las recomendaciones sobre la prohibición de participar en política; acta 21/10/2019 SLIS Teusaquillo, Comité Rector: en el numeral 1 se observa la indicación para adoptar medidas preventivas para evitar la indebida pardticipación en política; acta 10/09/2019 Comité Institucional de Gestión y Desempeño (Nivel Central), en el numeral 2 se refiere a la prohibición y se realiza socialización de la Directiva 008 de 2019 "Cumplimiento de Reglas Sobre Participación en Política de Servidores públicos en las Elecciones Territoriales de 2019".</t>
  </si>
  <si>
    <t>4. Diseñar un Sketch (obra teatral de 20 minutos), mediante la cual, se difunda sobre las posibles conductas contrarias a la ley frente a los comicios electorales en las 16 Subdirecciones Locales de la entidad.</t>
  </si>
  <si>
    <t xml:space="preserve"> Skecth ejecutado en las 16 localidades y en el nivel central</t>
  </si>
  <si>
    <t>N° de Sketch realizados</t>
  </si>
  <si>
    <t>Equipo de Transparencia - Subsecretaría</t>
  </si>
  <si>
    <t>Evidencia fotográfica y listados de asistencia a la presentación del Sketch en las Subdirecciones Locales y dependencias del Nivel Central de la SDIS.</t>
  </si>
  <si>
    <t>Se diseñó el Sketch y se realizó la presentación en las Subdirecciones Locales y Nivel Central de la SDIS. Se evidencian soportes con fotos de las actividades y planillas de asistencia.</t>
  </si>
  <si>
    <t>Se realizaron los Skecth (Obra teatral titulado FRAUDELIANO CLARO,en 16 localidades, donde Se difundió las posibles conductas contrarias a la ley frente a los comicios, como evidencia se tomaron fotos y planillas de asistencia.</t>
  </si>
  <si>
    <t>En mesa de trabajo con la Gestora de la Subsecretaría, se verifican evidencias remitidas por la dependencia mediante correo electrónico del 12/11/2019: registros de asistencia y fotografías que evidencian la presentación del sketch en Subdirecciones Locales y dependencias del Nivel Central de la SDIS. Se verifican soportes de la implementación de la estrategia "Transparómetro", mediante el cual se midió la comprensión y la eficacia de los ejercicios de socialización y sensibilización realizados por la Entidad.</t>
  </si>
  <si>
    <t xml:space="preserve">Comunicado firmado por la Secretaria de Despacho (E) con el asunto "Recomendaciones para los Servidores Públicos y Contratistas de la SDIS en el proceso electoral". Se evidencian correos electrónicos del 16 de agosto de 2019 en que fue socializado desde la Subsecretaría y de la Subdirección de Gestión y Desarrrollo del Talento Humano. Se evidencia acta de reunión de Subdirectores Locales del 29/08/2019 en que fue socializado el comunicado. Pendientes actas del Comité de Gestión y Desempeño Institucional </t>
  </si>
  <si>
    <t xml:space="preserve">Se evidencia comunicado firmado por la Secretaria de Despacho (E) con el asunto "Recomendaciones para los Servidores Públicos y Contratistas de la SDIS en el proceso electoral". Se evidencian correos electrónicos del 16 de agosto de 2019 en que fue socializado desde la Subsecretaría y de la Subdirección de Gestión y Desarrrollo del Talento Humano. Se evidencia acta de reunión de Subdirectores Locales del 29/08/2019 en que fue socializado el comunicado. Pendientes actas del Comité de Gestión y Desempeño Institucional </t>
  </si>
  <si>
    <t>Se presenta el informe de "Avance de la instalación de la estantería del archivo central", donde se decriben los avances a la fecha, en relación a la instalación de la estantería industrial.</t>
  </si>
  <si>
    <t>Se verifica informe del 10 de octubre de 2019 sobre el avance de instalación de la estantería de acuerdo con el objeto del Contrato No. 8845-2019, en el cual se incluye evidencia fotográfica.</t>
  </si>
  <si>
    <t>Clara Milena Rodríguez/Antonio María Meléndez</t>
  </si>
  <si>
    <r>
      <t>El 31 de octubre se recibe a conformidad la estantería instalada en la bodega de archivo central de la entidad, lo cual permite mejorar las condiciones de conservación del acervo documental que se encuentra en el archivo central.
Como evidencia se adjunta el informe de "Avance de la instalación de la estantería del archivo central</t>
    </r>
    <r>
      <rPr>
        <b/>
        <sz val="10"/>
        <rFont val="Arial"/>
        <family val="2"/>
      </rPr>
      <t>".</t>
    </r>
  </si>
  <si>
    <t>Se verifica documento PDF titulado "AVANCE DE LA INSTALACIÓN DE LA ESTANTERÍA DEL ARCHIVO CENTRAL" el cual contiene registro fotográfico de la instalación de la estantería.
Teniendo en cuenta que la instalación se recibió en el marco de la ejecución del contrato 8845 de 2019, se sugiere ncluir el formato acta de recibido a satisfacción que suscribe el supervisor.</t>
  </si>
  <si>
    <t>Clara Milena Rodríguez Ruiz - Heldis Lizarazo Hernández</t>
  </si>
  <si>
    <t>No se presentan evidencias, ya que  se está a la espera de la instalación total de la estantería, para  llevar esta actividad de manera adecuada.</t>
  </si>
  <si>
    <t>No se presentan evidencias, ya que  se esta a la espera de terminar con la ubicación de la totalidad de las cajas de archivo, para  realizar esta actividad de manera adecuada.</t>
  </si>
  <si>
    <t>No se presentan avances diferentes respecto a los reportados anteriormente, ya que en el momento se esta a la espera de la adjudicación del contrato.</t>
  </si>
  <si>
    <t xml:space="preserve">La Secretaria a través de la Subdirección Administrativa y Financiera, se encuentra en proceso contratación para la adquisición de  cajas de archivo ref X-200, las cuales, una vez sean adquiridas, se dará inicio a la ejecución de la actividad propuesta.
Se adjuntan estudios previos para el proceso de contratación. </t>
  </si>
  <si>
    <t xml:space="preserve">Se verifica documento Estudio Previo (en revisión) para contratar el siguiente objeto: "ADQUIRIR CAJAS DE ARCHIVO PARA LA SECRETARÍA DISTRITAL DE INTEGRACIÓN SOCIAL". Igualmente, se verifica Anexo Técnico (en revisión). </t>
  </si>
  <si>
    <t>Se presenta el avance del Sistema Integrado de Conservación , donde se encuentra el "Plan de Conservación", el cual, está en proceso de actualización, dicho plan presenta un avance del 90%</t>
  </si>
  <si>
    <t>Se verifica documento titulado "SISTEMA INTEGRADO DE CONSERVACIÓN – SIC / SDIS". Se evidencia en su contenido, a partir de la página 20, la inclusión del  "2. PLAN DE CONSERVACION DOCUMENTAL.</t>
  </si>
  <si>
    <t>El Sistema Integrado de Conseración- SIC, que se compone por el plan de conservación y el plan de preservación a largo plazo, fue actualizado, y remitido a la Dirección Archivo de Bogotá para su convalidación técnica, la cual, fue recibida mediante correo electrónico el 16 de octubre del año en curso. Así mismo, fue presentado y aprobado en el Comité Institucional de Gestión y Desempeño el 16 de octubre del presente año.
Como evidencia se adjunta correo electrónico de la Dirección Archivo de Bogotá y propuesta de acta del Comité Institucional de Gestión y Desempeño.</t>
  </si>
  <si>
    <t xml:space="preserve">Se verifica correo electrónico del 16/10/2019 suscrito por el Equipo SIC de la Subdirección del Sistema Distrital de Archivo, en el cual se indica que de conformidad con la revisión técnica del Sistema Integrado de Conservación, este cumple con la viabilidad técnica para pasar a aprobación del Comité Institucional de Gestión y Desempeño de la Entidad. Se verifica acta (en formato revisión) del 16/10/2019, donde se observa la aprobación del SIC. En cuanto al acta del Comité Institucional de Gestión y Desempeño, siendo esta un proyecto en revisión, se sugiere en próximo reporte dar alcance a las evidencias para presentar el documento definitivo con sus respectivas firmas. </t>
  </si>
  <si>
    <t>Se presenta el primer reporte de la medición de las condiciones medioambientales  de las bodegas de archivo central, de la entidad.</t>
  </si>
  <si>
    <t>Se verifica documento titulado "REPORTE No: 1 / Monitoreo H.R. y T°C e Iluminancia", del 10/10/2019, que da cuenta del avance reportado de la acción.</t>
  </si>
  <si>
    <t>Se presenta el segundo reporte de los 24 programados para la medición de las condiciones medioambientales  de las bodegas de archivo central, de la entidad.</t>
  </si>
  <si>
    <t>Se verifica informe del 13/11/2019 "REPORTE No: 2 / Monitoreo H.R. y T°C", que incluye evidencia fotográfica de las mediciones realizadas. Se sugiere remitir estos reportes a la Alta Dirección con el fin de que conozcan las recomendaciones que allí se generan y puedan adoptar las medidas pertinentes de manera oportuna.</t>
  </si>
  <si>
    <t>No se presetan avances, para el desarrollo de esta actividad, se está a la espera de contar con el plan de conservación aprobado, para poder tener contar con la cantidad d instrumentos identificada en este.</t>
  </si>
  <si>
    <t>A la fecha, se cuenta con dos equipos (1 datalogger  y 1 luxometro) de los nueve establecidos en el SIC (3 deshumidificadores, 4 datalogger, 1 luxometro y 1 medidor de material particulado), para la mediciones de condiciones medioambientales de temperatura, humedad y luminancia en el archivo central.
Importante indicar que a la fecha se han realizado 2 mediciones de condiciones medioambientales, de temperatura, humedad y luminancia.
Se adjunta fotos de los equipos de medición con los que cuenta la entidad.</t>
  </si>
  <si>
    <t>Se verifica evidencia fotográfica de los equipos mencionados en el reporte de avance de la acción. Se sugiere en lo posible incluir evidencias de inventario (entradas de almacen, registros, etc) donde se identifique que los equipos son de propiedad de la Entidad. Si no es posible para este reporte, tenerlo en cuenta para próximas entregas de avances y soportes.</t>
  </si>
  <si>
    <t xml:space="preserve"> Acción de mejora en curso, no presenta soportes a la fecha.</t>
  </si>
  <si>
    <t>Una vez se cuente con la estantería instalada, y la documentación organizada  se procedera a realizar la revisión de las unidades de conservación, para identificar cuantas presentan biodeterioro en su estructura.</t>
  </si>
  <si>
    <t xml:space="preserve">Se presenta un concepto emitido por el Restaurador, en el cual,  reporta de manera positiva que a la fecha no se evidencia la presencia de documentación con algún tipo de biodeterioro. Con dicho concepto, a la fecha no será necesario generar un informe de documentación afectada por biodeterioro, dado que no se ha identificado documentación afectada. 
Se adjunta imagen del correo electrónico. </t>
  </si>
  <si>
    <t>Se evidencia correo electrónico del 14/11/2019 suscrito por el profesional en restauración de la SDIS, según el cual a la fecha no se identificó documentación que evidencie biodeterioro. Sin embargo, anota que se verificará esta situación en el proceso de aplicación de Tablas de Valoración Documental.</t>
  </si>
  <si>
    <t xml:space="preserve"> Acción de mejora en curso, no presenta soportes a la fecha. Se recomienda iniciar actividades a la brevedad posible para dar cumplimiento oportuno a la acción de mejora, se sugiere definir cronogramas o planes de trabajo para tal efecto.</t>
  </si>
  <si>
    <t>A la fecha se ha realizado la unificación de 1'327,185 registros de inventario documental. Se efectuó el control de calidad por técnica de muestreo para las series documentales; procesos de familia, historias laborales, contratos y acciones constitucionales, sobre el cual, el resultado de la muestra permite evidenciar que el inventario conicide con el expediente físico.
Como evidencia se adjunta inventario documental en formato excel y ejercicios de muestreo.</t>
  </si>
  <si>
    <t>Se observa aleatoriamente archivos Excel: formatos de muestreo y espacio muestral.</t>
  </si>
  <si>
    <t>Una vez, se cuente con la estantería instalada, se procederá a identificar el espacio con las condiciones apropiadas  para la conservación de soportes  físicos diferentes al papel.</t>
  </si>
  <si>
    <t>No se presentan avances de esta oportunidad de mejora, dado que dependerá del traslado de la totalidad del acervo documental en el mobiliario de archivo. Una vez liberados los espacios se prodrá definir el lugar para la conservación, control y custodia de los soportes diferentes a papel.</t>
  </si>
  <si>
    <t>Una vez se cuente con el plan de conservación actualizado y la identificación del espacio con las condiciones apropiadas, se procederá a presentar la propuesta de la estantería necesaria para el adecuado almacenamiento, conservación y custodia de soportes fisicos diferentes al papel, según se encuentre establecido en  dicho plan.</t>
  </si>
  <si>
    <t>No se presentan avances, ya que en el momento se está culminando con la ubicación de las unidades de conservación en la estantería que se encuentra instalada.</t>
  </si>
  <si>
    <t xml:space="preserve">Socialización del protocolo de requisitos para generar los pagos con los equipos de apoyo a la supervisión y los operadores contratistas.
</t>
  </si>
  <si>
    <t>Acta en la cual se compromenten las partes a: 1. Adelantar el tramite del otrosi del Contrato 8995 de 2018.
2. Modificar las especificaciones técnicas para el estanque donde se realiza l actividad piscicola.
3. Especificar el descuento por el menor valor en que incurre el contratista por el cambio realizado.</t>
  </si>
  <si>
    <t>Se verifica la siguiente información: mediante correo electrónico del 29/10/2019, la Subdirección para la Adultez remite a la OCI acta del 27/10/2019 de mesa de trabajo realizada con representante legal del Consorcio Bogotá Social 2018, en la cual se definen compromisos en relación con el trámite de modificación al Contrato 8995/2018.</t>
  </si>
  <si>
    <t xml:space="preserve">Hallazgo Administrativo por incumplimiento del cronograma establecido para la implementación de las acciones formuladas en el Plan de  mejoramiento, con el fin de corregir los hallazgos comunicados por la Contraloría de Bogotá D.C. (…) En la evaluación realizada al Plan de Mejoramiento originado de los hallazgos comunicados por esta Contraloría, se evidenció que varias de las acciones
correctivas formuladas por la SDIS, fueron  ejecutadas y cumplidas en fechas posteriores a las programadas (...) Pág 14 del Informe.
</t>
  </si>
  <si>
    <t>Dirección de Gestión Corporativa - Subdirecciones Administrativa y Financiera y de Contratación</t>
  </si>
  <si>
    <t>Algunas acciones correctivas formuladas por la SDIS, se ejecutan  en fechas posteriores a las programadas</t>
  </si>
  <si>
    <t xml:space="preserve">Hallazgo administrativo con presunta incidencia disciplinaria por diferentes
inconsistencias en el contrato 13417 de 2016.  Contrato 13417 de 2016.
- Objeto: Adquisición modelo de licenciamiento adobe Enterprise term
licensing agreement para la Secretaria Distrital de Integración Social – SDIS
- Valor: $ 334.204.642
- Plazo: 20 días
</t>
  </si>
  <si>
    <t xml:space="preserve">El ente auditor concluye que la SDIS "no demuestra que estas personas hayan asistido a esta capacitación".
Rta/ Las socializaciones a los contratistas si se realizaron por parte de Nexsys de Colombia S.A., como se evidencia en la lista de asistencia aportada, cumpliendo con el marco obligacional. A su vez, las personas que recibieron la información, han hecho la uso del conocimiento adquirido en la Secretaría Distrital de Integración Social.
Ste reg...  
</t>
  </si>
  <si>
    <t>viene...
De otra parte, bajo el principio de buena fe, contemplado en la Constitución Política, articulo 83 que reza: “Las actuaciones de los particulares y de las autoridades públicas deberán ceñirse a los postulados de la buena fe, la cual se presumirá en todas las gestiones que aquellos adelanten ante éstas.” (Negrilla fuera de texto). , se solicita respetuosamente dar por cierto que la socialización se realizó y las personas de las listas suministradas asistieron.</t>
  </si>
  <si>
    <t xml:space="preserve">Hallazgo administrativo con presunta incidencia disciplinaria por diferentes
inconsistencias en el contrato 13417 de 2016.  Contrato 13417 de 2016.
- Objeto: Adquisición modelo de licenciamiento adobe Enterprise term
licensing agreement para la Secretaria Distrital de Integración Social – SDIS
- Valor: $ 334.204.642
- Plazo: 20 días
Una vez revisada la documentación presentada por parte de la SDIS, se evidencia
en la contratación la violación del principio de planeación, transparencia y selección
objetiva, sustentada en los siguientes hechos:
 Folio 87 minuta del contrato, señala que la naturaleza del contrato es de
prestación de servicios, lo que conlleva a una modalidad de selección de
acuerdo a lo establecido en la ley 80 del 93 y ley 1150 del 2007, sin embargo
evidencia este equipo auditor que la naturaleza del contrato suscrito enmarca un
contrato de compra venta.
 El contrato se suscribió el 02 de diciembre de 2016 y plazo máximo de ejecución
hasta el 31 de diciembre de 2016, no ha presentado desembolso, hecho que
sustenta lo anteriormente mencionado.
 Recibido el producto contratado a la fecha no se ha implementado, teniendo en
cuenta las condiciones propias de la SDIS, factor que se debió tener previsto en
el momento de generar una necesidad para la contratación máxime cuando el
mismo solo cuenta con un año de vigencia, escrito en el parágrafo 1
(obligaciones específicas del contratista), para lo que para este ente de control
podría generar un posible detrimento patrimonial.
 Cabe resaltar que una de las obligaciones del contratista, era realizar
capacitaciones para la implementación de software, las cuales fueron tomadas
por personal con contrato de prestación de servicio y en el periodo actual no
presentan contrato con la entidad, lo que genera perdida del conocimiento
adquirido en proceso contractual.
</t>
  </si>
  <si>
    <t>El ente de control concluye que "un proceso de pilotaje para el proceso de implementación, debió ser previo para justificar la necesidad de la entidad en la adquisición e implementación de este software".
Rta/ Se considera inexistente la causa del hallazgo dado que si se realizó el pilotaje durante el segundo semestre del 2016 como consta en las planillas de asistencia de los referentes de contratación. 
... ste reg.</t>
  </si>
  <si>
    <t>viene...
Para esto, se usó una versión "trial" entregada por Adobe el día 27 de Julio de 2016 y que luego, fue ampliada el 26 de septiembre de 2016 por otros 30 días, con dicha opción se pudo constatar y realizar el pilotaje de la funcionalidad de la plataforma de Adobe Sign, previo a su adquisición.</t>
  </si>
  <si>
    <t xml:space="preserve">El ente de control concluye que "Recibido el producto contratado a la fecha no se ha implementado, ..."
…ste reg
</t>
  </si>
  <si>
    <t>viene...
Rta/: Por tratarse de un contrato de adquisición de software que por su naturaleza involucra como obligación específica el soporte para la implementación, es cierto que la compraventa en cuanto a contrato instantáneo se ejecutó pero con ello, se dio lugar al inicio de la fase de soporte que tiene una duración de 12 meses. Es en este plazo, dentro del cual la SDIS tiene previsto hacer uso de la herramienta.</t>
  </si>
  <si>
    <t>Hallazgo Administrativo con incidencia fiscal y presunta disciplinaria por
concepto de mayor valor pagado en el proceso de liquidación de los pagos
mensuales de los convenios 2937, 32901, 4619, 7578, 8355 y 9816, suscritos para
la vigencia fiscal 2016, por valor de $121.301.189.
En virtud de la auditoría realizada, se evidenció que dentro de las minutas de los
convenios arriba mencionados, en la cláusula Sexta y en el anexo técnico, numeral
cinco, se establece la forma de liquidación mensual para los pagos y los conceptos
por los cuales se generarían los descuentos al momento de la liquidación mensual
de los mismos. Durante el proceso de auditoria se manifestó a la administración en
reuniones adelantadas con esta, que los funcionarios que ejercen la labor de
supervisión, no estaban realizando las liquidaciones conforme a lo establecido.</t>
  </si>
  <si>
    <t xml:space="preserve">La mala liquidación de los servicios prestados en los convenios de asociación obedece a las diferentes interpretaciones que se han dado del contrato y anexos que lo soportan. </t>
  </si>
  <si>
    <t>El proceso de liquidación se realiza sobre el costo fijo y el costo variable, lo que
genera un valor de cupo día pagado a cada uno de los usuarios del servicio, que es
la base de la liquidación mensual, la auditoria encontró incongruencias las cuales
radican en lo siguiente:
• Usuarios a los que se les pagó un mayor valor en la liquidación en lo referente
al cupo día.
• Usuarios que por traslado de centro de servicio, generaron pago el mismo
día en los dos centros
• Usuarios que generan condiciones especiales en su servicio (hospitalizados
o ámbito familiar) y en el proceso de liquidación le pagan días sin que usaran
el servicio.
• Diferencias en los totales de la estructura de costos.
• Dentro del proceso de liquidación para el pago de talento humano, no se
realizaron los descuentos establecidos en las minutas de los convenios,
según el cumplimiento de los requisitos establecidos para el mismo,
diferencia que se evidenció en la base de liquidación de los pagos
parafiscales, que es la base de la liquidación de los servicios realmente
prestados.
• Pago de personal adicional, no autorizado en la estructura de costos</t>
  </si>
  <si>
    <t xml:space="preserve">Hallazgo Administrativo con incidencia fiscal en cuantía de $ 82.403.961 y
presunta disciplinaria por cubrimiento y pago de la población por fuera del objeto
contractual del convenio 13396 de 2016. (…) Eje 1: Se constata que a la formación asistieron un grupo de personas entre
12 a 35 años. Beneficiando a 64 personas que no estaban contempladas en
el objeto del convenio, por tal razón se genera un detrimento patrimonial por
valor de: $ 17.918.160,00, que corresponde al valor contemplado en la
estructura de costos por beneficiario el cual incluye: Proceso de formación
entre pares para adolescentes y jóvenes, cartillas pertinentes y asistencia a
ferias de la sexualidad, La auditoría procedió a sumar el valor de las personas
asistentes que no estaban dentro de lo referido en el marco del convenio.
</t>
  </si>
  <si>
    <t>Eje 1.  Se evidenció que la población objeto de este convenio no corresponde a lo establecido en el mismo.</t>
  </si>
  <si>
    <t xml:space="preserve">Eje 3: A la fecha de este informe, no se hizo entrega de los documentos
técnicos metodológicos y conceptuales para el desarrollo e implementación
de la estrategia entre pares y el que define el dominio o área de cambio en
temas de sexualidad. Por tal razón este ente de control considera que hay
un detrimento patrimonial por valor de $24.426.201. </t>
  </si>
  <si>
    <t xml:space="preserve">Eje 3:  En la respuesta entregada por la SDIS en el CD donde figuran los dos documentos en formato PDF, no se evidencia el aval de la formalización de entrega y aprobación de éstos por parte del Supervisor del Convenio, del Comité Directivo y/o  del Comité Técnico, lo que determina su formalización. </t>
  </si>
  <si>
    <t>Hallazgo Administrativo con incidencia fiscal y presunta disciplinaria por
concepto de mayor valor pagado en el proceso de liquidación de los pagos
mensuales del Convenio se Asociación No 4928 suscrito el 27 de Febrero de 2016,
celebrado entre Secretaría Distrital de Integración Social y la Fundación para la
Salud, la Bioética y el Medio Ambiente FUNSABIAM. Por valor de $ 9.504.017:
En virtud de la auditoría realizada, se evidenció que dentro de la minuta del convenio
en mención, en la cláusula Sexta y en el numeral 5 del anexo técnico, se establece
la forma de liquidación mensual para los pagos y los conceptos objeto de
descuentos al momento de liquidar mensualmente el mismo</t>
  </si>
  <si>
    <t>Este grupo auditor evidenció diferencias entre la liquidación propia realizada al
Convenio 4928/2016 y algunas liquidaciones mensuales que soportan cada uno de
los pagos, generando un mayor valor pagado en detrimento del presupuesto
asignado a la SDIS para la vigencia 2016.
El proceso de liquidación se realiza sobre el costo fijo y el costo variable diario, lo
que genera un valor de cupo día pagado por cada uno de los beneficiarios del
servicio, el cual se constituye como la base de liquidación mensual; la auditoria
encontró inconsistencias, así:
• Beneficiarios a los que se les calculó un mayor valor en la liquidación en lo
referente al cupo día.
• Centro Integrante de Protección - CIP donde se liquidó el costo fijo diario con el
valor definido para otro Centro CIP</t>
  </si>
  <si>
    <t xml:space="preserve">Hallazgo Administrativo con incidencia fiscal y presunta disciplinaria, por la suscripción de un contrato sin necesidad para la entidad, por valor de $127.600.000 Convenio Interadministrativo 6751 de 2014. (…)La Secretaría de Gobierno con este convenio, facilitó a la SDIS, la utilización del
software denominado “SIAP” con el cual se liquida la nómina y otro tipo de
actividades propias de talento humano, una de las obligaciones propias de la SDIS
en el marco del convenio, era la contratación de personal de la Secretaria de
Gobierno con el fin de poner en marcha el software mencionado, el cual es
propiedad de la secretaría antes mencionada. </t>
  </si>
  <si>
    <t>1. El ente de control indica que "el riesgo detectado por control interno persiste", por cuanto:
a) "El contrato 10809, no cumple con el objetivo de la alerta generada por la Dependencia de Control Interno, la cual estaba centrada en la migración del conocimiento". 
Rta/ El ente de control no considera que la SDIS tiene para el manejo de la nómina y en general para los procesos administrativos y financieros, aplicativos segmentados y no un software integrado. Por ello, 
... cont ste reg.</t>
  </si>
  <si>
    <t xml:space="preserve">La Dependencia de Control interno de la SDIS, en cumplimiento de sus funciones, audita el convenio antes mencionado, dando como resultado una alerta temprana, en la cual establece:
“Riesgo dependencia en cuanto a soporte técnico del aplicativo, toda vez que recae únicamente en una contratista, sin que a la fecha se evidencien mecanismos de transferencia de conocimiento sobre el código fuente” Por el argumento anteriormente expresado por Control Interno, la SDIS justifica la suscripción del contrato de prestación de servicios No. 10809 </t>
  </si>
  <si>
    <t>Viene ...
 lo adecuado es disponer de una herramienta backup que se comporte como mecanismo de amparo frente a un riesgo contingente, en cumplimiento del deber legal de los servidores públicos consistente en garantizar la cobertura de todos los riesgos del patrimonio público.
b) Concluye el ente de control que la contratación de un ingeniero de sistemas con previo entrenamiento y que se dedicó a dar soporte específico al software SIAP con otro ingeniero de la Subdirección 
...ste reg.</t>
  </si>
  <si>
    <t xml:space="preserve">El equipo auditor evidencia, que la contratación anteriormente señalada, dentro de sus obligaciones específicas, contenía la actualización e instalación de otro software el cual es totalmente diferente, al suministrado por la Secretaría de Gobierno, denominado: SIAP. En virtud de lo anterior se canceló la suma de $ 127.600.000 por los meses de septiembre, octubre, noviembre y diciembre de la vigencia 2016, por el programa SIAN el cual ejecutó actividades paralelas al Programa SIAP, el cual efectivamente liquidó y pagó la nómina. El programa SIAM, realizaba las mismas actividades, sin generar ningún resultado.  
</t>
  </si>
  <si>
    <t>viene...
de Investigación e Información que actuó y actúa como su respaldo o apoyo en caso de requerirse, no mitigó el riesgo de dependencia en cuanto a soporte técnico del aplicativo por ausencia de transferencia del código fuente.
Rta/ La SDIS obró en seguimiento estricto de las indicaciones dadas por la Oficina de Control Interno en cuanto a que lo contratado con el ingeniero John Edison Moreno Marín tuvo y tiene el objetivo de mitigar el riesgo de dependencia
... ste reg.</t>
  </si>
  <si>
    <t>El contrato 10809, no cumple con el objetivo de la alerta generada por la Dependencia de Control Interno, la cual estaba centrada en la migración del conocimiento, es decir la contratación de personal para capacitar en la utilización del programa SIAP, en ningún momento se alerta para adquirir otro software, que realice las mismas actividades, del software propiedad de la Secretaria de Gobierno.</t>
  </si>
  <si>
    <t>viene..
de la contratista Ana Mercedes Orjuela de la Secretaría de Gobierno, como única  calificada para la realización del soporte técnico del aplicativo. Nótese que lo ordenado no fue dar capacitación a los usuarios del aplicativo, es decir, al personal de la Subdirección de Talento Humano, sino en códigos fuente, lo que de suyo implica la formación de ingenieros expertos en el funcionamiento interno de la herramienta tecnológica para la solución de eventuales fallas en el diseño y operación.</t>
  </si>
  <si>
    <t>La SDIS debe elaborar la política de gestión documental, el modelo de requisitos de documentos electrónicos, la tabla de control de acceso, banco terminológico y los inventarios documentales, en atención a lo establecido en el decreto 1080 de 2015 y decreto distrital 652 de 2011.</t>
  </si>
  <si>
    <t>34. Área_Subdireccion Adm. y Financiera</t>
  </si>
  <si>
    <t>Falta de actualización de los instrumentos o herramientas del  SIGA en atención a lo establecido en el Decreto 1080 de 2015 y Decreto Distrital 652 de 2011.</t>
  </si>
  <si>
    <t>Se sugiere a la entidad que para los soportes como discos ópticos, plano y/o discos duros, se contemplen la posibilidad de almacenarlos en mobiliario adecuado para su conservación como planotecas o cd tecas que garanticen la conservación del soporte y reduzcan las posibilidades de destrucción o daño del mismo, ya que al estar incluidos en los expedientes estos soportes están expuestos a daños mecánicos causados por el peso, rasgaduras causadas por dobleces del soporte, proliferación de microorganismos causados por la condensación de la humedad, entre otros; exponiendo el soporte a una pérdida de información parcial o total.</t>
  </si>
  <si>
    <t>Falta de aplicación por parte de las Dependencias de los instrumentos o herramientas del SIGA.
Falta de control y seguimiento por parte del SIGA al cumplimiento del  Sistema Integrado de Conservación de la entidad.</t>
  </si>
  <si>
    <t>En la construcción del sistema integrado de conservación se debe tener en cuenta que como SIG, debe contar con planes, programas y proyectos que permitan su implementación y desarrollo al interior de la SDIS, en especial el programa de conservación y el programa de preservación digital.</t>
  </si>
  <si>
    <t>Falta de actualización de los instrumentos o herramientas del SIGA y de los componentes del Sistema Integrado de Conservación de la entidad</t>
  </si>
  <si>
    <t>Hallazgo administrativo con presunta incidencia disciplinaria por omisión de las funciones asignadas a los supervisores.
De todos los informes de supervisión analizados de los contratos objeto de la muestra, se evidencia que los mismos, son formatos preestablecidos por la Entidad, donde se refleja la trascripción de las obligaciones específicas que se consagran en los diferentes Contratos de Prestación de Servicios y en los Estudios Previos, con campos a diligenciar en columnas denominadas, así: “Deficiente, a mejorar, satisfactorio, sobresaliente, no aplica y Observaciones”.
El formato es realmente una lista de chequeo, sin ningún tipo de observación frente al producto entregado por el contratista, carecen de evidencias que permitan medir y cuantificar de manera cualitativa y cuantitativa el impacto social de sus actividades y el cumplimiento de las obligaciones y el objeto del contrato, así como no se puede apreciar su aporte en la consecución de las metas.....Pag 34</t>
  </si>
  <si>
    <t>Debilidades en la socialización del manual de contratación a los supervisores y apoyos a la supervisión de los contratos de prestación de servicios
Debilidades en la apropiación de lo dispuesto en el manual de contratación por parte de los supervisores de los contratos
Desconocimiento de las funciones y obligaciones de la supervisión de los contratos por parte de los apoyos a la supervisión</t>
  </si>
  <si>
    <t>Se evidenciaron falencias frente el seguimiento del contratista que realiza actividades de remodelación de las instalaciones, así:
- Se encontró un recipiente conteniendo presumiblemente thinner sin identificar.
- Dos personas usando tapabocas el cual no es el EPP adecuado para evitar incidentes por manipulación de pinturas.
- Falta de ventilación del cuarto que pintaban, lo cual genera acumulación de vapores.</t>
  </si>
  <si>
    <t xml:space="preserve">Falta   formalizar y socializar un manual de seguridad y salud en el trabajo para contratistas, que contenga acciones de seguimiento a las actividades realizadas por los contratistas en las instalaciones de la Entidad
 </t>
  </si>
  <si>
    <t>* En el proceso Mantenimiento y soporte TIC: la organización no identifica las necesidades de formación relacionadas con sus riesgos y aspectos e impactos ambientales y su sistema de gestión ambiental. No se evidencia a la fecha socialización de riesgos y aspectos e impactos ambientales a personal de planta ni contratistas...</t>
  </si>
  <si>
    <t xml:space="preserve">* Las unidades operativas contaban con la información de la matriz de aspectos e impactos ambientales anterior a la actualización realizada (el lineamiento actualizado tenía al momento de la pre auditoría  hasta el mes de diciembre de implementarse) y confundían los diferentes riesgos de la entidad.
* Se desconocía la actualización del instructivo para la Identificación y Evaluación de Aspectos e Impactos Ambientales de la Secretaría Distrital de Integración Social y la matriz con los riesgos ambientales.
* Se desconocen los conceptos básicos por parte de funcionarios y contratistas de aspectos e impactos ambientales y no hay claridad en la diferencia de los diferentes riesgos de la entidad (riesgos de gestión, SST, ambientales, corrupción).    
* Se evidencia rotación constante de personal en la entidad y el equipo ambiental no puede llega a todos los funcionarios y contratistas de la entidad. </t>
  </si>
  <si>
    <t>* No se evidenció que la organización haya implementado los lineamientos y metodología establecida para la determinación de los aspectos ambientales de sus actividades y servicios y que se encuentran en el Procedimiento Identificación y evaluación de aspectos e impactos ambientales de la Secretaría Distrital De Integración Social (PCD-BS-017 Versión 0 del 24 de agosto de 2017), por lo tanto no se evidenció el registro  (FOR-BS-43) Formato Matriz de Identificación y Evaluación de Aspectos e Impactos Ambientales por Servicio V2 (versión vigente) la cual fue liberada el 08/08/2017 y según lo establece el Listado Maestro de Documentos reemplazo a la anterior matriz (Subdirección Usme Sumapaz, Centro Forjar Rafael Uribe, Centro Forjar Kennedy, Centro Forjar Bellavista, Subdirección Local Kennedy y Subdirección Local Barrios Unidos).
* La organización no determina los aspectos ambientales de sus actividades que puede controlar y sus aspectos ambientales asociados, desde una perspectiva de ciclo de vida.
* La organización no identifica en la Matriz de evaluación de aspectos e impactos ambientales (F-BS-60 Versión 1) de la Subdirección Local de Santa Fe, los aspectos e impactos ambientales asociados a los vehículos y buses utilizados para el servicio en el desplazamiento del personal.
* No se ha tenido en cuenta en la Matriz de identificación de aspectos e impactos ambientales mostrada los siguientes: 
- Subdirección Usme Sumapaz: Actividades de transporte del personal, uso de los baños cuyo aspecto es el consumo de agua (si se encuentra uso de agua por aseo), consumo de energía por las actividades administrativas.
- Centro Forjar Rafael Uribe: Generación de residuos peligrosos - RESPEL por actividades de serigrafía, consumo de agua por uso de baños, consumo de energía para funcionamiento de computadores, transporte de personal, generación de residuos por uso de papel en los baños.
- CDC Kennedy: Consumo de energía por actividades de oficina, consumo de aguas por uso de baños, consumo de gas natural en cocinas de clases de gastronomía.
- Jardín Bellavista: Uso de gas en cocina y uso de energía en cocina, generación de residuos de de comida.
* En el Jardín Infantil Marichuela no se ha determinado los aspectos ambientales asociados con las actividades de fumigación (Consumo de sustancias químicas, generación de residuos peligrosos y generación de residuos ordinarios), ni ha identificado los peligros asociados al uso de las sustancias químicas usadas en esta actividad. Evidencia: Ausencia de la identificación en los siguientes documentos:
1) Matriz de evaluación de aspectos e impactos ambientales, FBS-60, 07- 05- 2013.
2) Matriz de peligros y riesgos (Documento sin código ni fecha).</t>
  </si>
  <si>
    <t>* En el Jardín Infantil Candelaria se encontraron desviaciones frente a los controles operacionales relacionados con el riesgo químico:
1) Envase de bebida comercial conteniendo solución de jabón en uno de los muebles de los salones del Jardín infantil.
2) Envases con productos de aseo sin identificar el grado de peligrosidad y sin las hojas de seguridad disponible.
3) Presencia de una bala de combustible sin estar sujeta y sin identificación para saber si está llena o vacía en el cuarto de bombas.
* No se asegura la implementación de controles operacionales para el almacenamiento de residuos peligrosos. Se encontraron mezclados residuos aprovechables y peligrosos sin un criterio de almacenamiento que permita dentro de las instalaciones Jardín infantil Juan XXIII  (Tableros de fórmica, escalera de madera, envases de plástico desocupados y envases con residuos de pegante).
* En el Jardín Infantil Marichuela no se asegura la implementación de controles operacionales frente al almacenamiento de residuos peligrosos (Luminarias, cartuchos, tóner, pilas y envases contaminados).
* No se evidencia el reporte de residuos peligrosos de los 3 primeros trimestres de 2017 y los respectivos totales de cada mes.
*En la Subdirección Local Chapinero no se asegura la implementación de controles operacionales frente al almacenamiento de residuos peligrosos. Evidencia: El área para almacenar residuos peligrosos no tiene acceso restringido al estar expuesto a las personas de la Subdirección y sus visitantes. Los recipientes no tenían los precintos.
* En la Subdirección Local Puente Aranda  - Antonio Nariño no se asegura la implementación de controles operacionales frente al almacenamiento de residuos peligrosos. Evidencia: El área para almacenar residuos peligrosos (Luminarias, cartuchos, pilas, bombillos y aceites de cocina usados) no tiene acceso restringido al estar expuesto a las personas que visitan la Subdirección y permite que el agua lluvia caiga sobre los contenedores que los conservan.</t>
  </si>
  <si>
    <t xml:space="preserve">* No se implementan los lineamientos ambientales socializados, por parte de las unidades operativas en cuanto al manejo integral de residuos peligrosos.
* No hay conciencia de la implementación de los lineamientos ambientales en cuanto al incumplimiento normativo y la afectación de la salud humana y el medio ambiente. 
* El proceso de socialización no tuvo la cobertura ni el impacto que se requería. 
* Se evidencia rotación constante de personal en la entidad y el equipo ambiental no puede llega a todos los funcionarios y contratistas de la entidad. </t>
  </si>
  <si>
    <t>La organización no ha realizado el seguimiento y la revisión de la información sobre las partes interesadas (grupos de interés) y sus requisitos pertinentes.</t>
  </si>
  <si>
    <t>1. Causa 1: ¿Por que no ha realizado el seguimiento y la revisión de la información sobre las partes interesadas (grupos de interés) y sus requisitos pertinentes? Rta: Porque no se tenía a nivel Entidad una metodología adoptada para la definición de grupos de Interés.
2. Causa 2: ¿Por que 
no se tenía a nivel Entidad una metodología adoptada para la definición de grupos de Interés? Rta: Porque El concepto de "grupos de interes" es un concepto relativamente moderno en el sector pùblico desde el contexto de MIPG.</t>
  </si>
  <si>
    <t>Jardín Infantil Juan XXIII. Ausencia de registro de verificación de los termómetros para el año 2017
Jardín Infantil Marichuela Ausencia de certificado y omisión en el registro de verificación del termómetro del laboratorio TECNIBASCULAS MUÑOZ 580 del 12 de septiembre de 2016 del patrón empleado para verificar este dispositivo
Centro Dia Caminos de Vida Bascula eléctrica, Balanza gramera, Balanza gramera – Ranger, Báscula eléctrica pesa personas, Balanza digital peso de basuras, encontradas en el centro día caminos de vida presentan certificado de calibración corresponde a septiembre 19 de 2016 (vencido a la fecha de la auditoría).
Centro Proteger Jairo Aníbal Niño  se evidenció vencida la calibración de la Balanza de mostrador, Pesa personas, Colgante solo peso, Gramera, Termómetros análogos congelación y ebullición. Su última calibración y verificación se realizó en noviembre 9 de 2016, por el proveedor Tecnibásculas Muñoz.
En la Subdirección Local Rafael Uribe Uribe no se evidencian los registros de calibración o verificación de las pesas de residuos sólidos, personas y grameras, para proporcionar confianza en la validez de los resultados del equipo de medición.
En el Centro Amar Bosa no se evidencia el certificado de calibración de la gramera y la báscula.
En el Centro Crecer Balcanes no se encontró la calibración de 5 equipos de los años 2016 y 2017: 3 basculas digitales 2 balanzas, gramera Ranger. Placas: 2177529, 2177530,2177531, 2177539, 2177544.
En el Comedor Comunitario Perdomo no se dispone del certificado de calibración de la báscula de la Cocina.
En el Jardín Infantil Baúl de Colores las calibraciones de los siguientes equipos de medición se encuentran por fuera de los tiempos establecidos: Báscula electrónica, Termómetro Brinco, Báscula Pesabebés. El Certificado del proveedor indica próxima fecha de calibración junio-julio 2017.
En el Jardín Infantil El Principito no se asegura la trazabilidad de las mediciones, para proporcionar confianza en la validez de los resultados de la medición. No se dispone de la calibración de los siguientes equipos balanza gramera, bascula electrónica, termómetro de calor y termómetro de frio para la prestación del servicio de alimentos y tamizaje.
En el Jardín Infantil Tuna Alta Otero no se asegura la trazabilidad de las mediciones, para proporcionar confianza en la validez de los resultados de la medición. No se evidencia la calibración de los termómetros de frio y caliente.
En el Jardín Infantil Marruecos Bambi en el reporte diario - registro y medición de control de residuos sólidos frente al reporte mensual entregado y firmado por la recicladora se evidencian inconsistencia en los valores totales.</t>
  </si>
  <si>
    <t>No hay línea clara de la Entidad sobre el cumplimiento de la metrología
No se tiene identificada la normatividad asociada</t>
  </si>
  <si>
    <t>No se evidenció que la organización haya llevado a cabo auditorías internas a los Sistemas de Gestión con base en los requisitos de las normas ISO 9001:2015, ISO 14001:2015 y OHSAS 18001:2007.</t>
  </si>
  <si>
    <t xml:space="preserve">1. Causa 1: ¿Por que se han realizado revisones basados al norma NTCGP1000:2009 NTD SIG 001:2001 o Norma legal aplicableble, sin tener en cuenta los requisitos bajo las normas tecnicas ISO 9001:2015, ISO 14001:20015 y OHSAS 18001:2007?
2. Causa 2: ¿Por que la entidad no tenia como meta la implementación de este tipo de normas?
3. Causa Raiz: Por que la entidad comenzó a identificar y   analizar la implementación del las normas ISO 9001:2015, ISO 14001:20015 y OHSAS 18001:200 a partir del 2017.
</t>
  </si>
  <si>
    <t>* No se ha realizado la Evaluación del cumplimiento de los requisitos legales en gestión Ambiental de acuerdo con lo establecido en los requisitos 9.1.2 de ISO 1401:2105.
* No se ha realizado la Evaluación del cumplimiento de los requisitos legales en Seguridad y Salud en el Trabajo de acuerdo con lo establecido en los requisitos 4.5.2 de OHSAS 18001:2007 y el Procedimiento Identificación, seguimiento y evaluación de requisitos legales y otros aplicables (PCD-GJ-001, V0) en la etapa 11.</t>
  </si>
  <si>
    <t>* No se identifican ni se remiten la totalidad de requisitos legales y otros aplicables a la Oficina Asesora Jurídica.
* Se incumple el procedimiento IDENTIFICACIÓN Y SEGUIMIENTO DE REQUISITOS LEGALES Y OTROS APLICABLES con Código: PCD-GJ-001, Versión: 1, Fecha: Circular No. 037 – 20/11/2017.  
* Falta establecer en el procedimiento la metodología de evaluación de los requisitos y las consecuencias que se tienen al no identificar y reportar los requisitos por parte de las diferentes áreas, dependencias y/o subsistemas
* No se define internamente las responsabilidades frente a la evaluación de los requisitos legales  y otros aplicables.
* No se tiene la claridad institucional, frente a la metodología para la autoevaluación de un requisito legal.</t>
  </si>
  <si>
    <t xml:space="preserve">
* No se ha realizado la Evaluación del cumplimiento de los requisitos legales en Seguridad y Salud en el Trabajo de acuerdo con lo establecido en los requisitos 4.5.2 de OHSAS 18001:2007 y el Procedimiento Identificación, seguimiento y evaluación de requisitos legales y otros aplicables (PCD-GJ-001, V0) en la etapa 11.</t>
  </si>
  <si>
    <t>* No se identifican ni se remiten la totalidad de requisitos legales y otros aplicables a la Oficina Asesora Jurídica.
* Se incumple el procedimiento IDENTIFICACIÓN Y SEGUIMIENTO DE REQUISITOS LEGALES Y OTROS APLICABLES con Código: PCD-GJ-001, Versión: 1, Fecha: Circular No. 037 – 20/11/2017.  
* Falta establecer en el procedimiento la metodología de evaluación de los requisito y las consecuencias que se tienen al no identificar y reportarlos requisito por parte de las diferentes áreas, dependencias y/o subsistemas
* No se define internamente las responsabilidades frente a la evaluación de los requisitos legales  y otros aplicables.
* No se tiene la claridad institucional, frente a la metodología para la autoevaluación de un requisito legal.</t>
  </si>
  <si>
    <t>3.1.3 Hallazgo Administrativo, por falencias en los archivos documentales físicos de los contratos :13436, 12201, 12204, 8307, 10708, 10709, 10710, 10711, 10715, 8144, 8191, 8193, 10381,10382, 12144, 12145, 4242, 4244, 4245, 4323, 10938, 10939, 10940, 10942, 9519, 9520, 9527, 9532, 8041, 8183, 12146, 12147, 13445, 8301, 8302, 9018, 10334, 10883, 10941, 10382, 10714, 10845, 13666 de 2016, 11974 de 2015 y 5181, 5299,5338 de 2017</t>
  </si>
  <si>
    <t>Debilidad en la implementación del lineamiento de Gestión Documental</t>
  </si>
  <si>
    <t xml:space="preserve"> Hallazgo Administrativo con incidencia fiscal y presunta disciplinaria por la inclusión y pago de conceptos no contemplados en el Ítem “gastos administrativos” de  los estudios previos durante la ejecución del Convenio No 5068 de 2016, por valor de $ 7.951.503. 
Pgs. 47- 48 ...</t>
  </si>
  <si>
    <t xml:space="preserve">Deficiencia en la verificación de la información financiera y los soportes presentados por el operador por concepto de gastos administrativos.
</t>
  </si>
  <si>
    <t>Hallazgo Administrativo, por la falta de aplicación de las normas que rigen el Control Interno. Ver Pág 17 y 18</t>
  </si>
  <si>
    <t>El procedimiento Ejecución de Auditoría Interna PCD-EI-SI-219 (circular 7 del 19/03/13 )no detalla quien será el destinatario pertinente de los informes de auditoría</t>
  </si>
  <si>
    <t xml:space="preserve">3.1.1.2 Hallazgo Administrativo, con presunta incidencia disciplinaria, por incumplimiento en los procedimientos y mecanismos de verificación y evaluación para el cumplimiento de la misión, objetivos y metas previstos. Ver Págs 19 a 27 </t>
  </si>
  <si>
    <t>No se considero establecer un punto de control que diferenciara el informe preliminar del informe final  dentro del procedimiento de ejecución de Auditoría Interna expedido con circular 7 del 19/03/13 con cód. PCD-EI-SI-219.</t>
  </si>
  <si>
    <t xml:space="preserve">3.1.1.2 Hallazgo Administrativo, con presunta incidencia disciplinaria, por incumplimiento en los procedimientos y mecanismos de verificación y evaluación para el cumplimiento de la misión, objetivos y metas previstos. </t>
  </si>
  <si>
    <t>No se ha socializado de forma adecuada las metodologías existentes para la identificación y análisis de causas.</t>
  </si>
  <si>
    <t>No se ha realizado retroalimentación del instructivo para el diligenciamiento del formato seguimiento acciones preventivas, correctivas, de mejora y correcciones al interior de la OCI.</t>
  </si>
  <si>
    <t xml:space="preserve"> El procedimiento Ejecución de Auditoría Interna PCD-EI-SI-219 (circular 7 del 19/03/13 ) no establece una directriz que defina  las  modificaciones que se  pueden realizar  en la ejecución de las auditorías.</t>
  </si>
  <si>
    <t>No se había considerado que los auditados dieran respuestas oficiales a los informes preliminares de las auditorias  antes de la reunión de cierre.</t>
  </si>
  <si>
    <t>No se había considerado incluir en el procedimiento de  Acciones preventivas, correctivas, de mejora continua y correcciones  el requisito de realizar seguimiento a la publicación de los planes de mejoramiento de las auditorías</t>
  </si>
  <si>
    <t>No se habian establecido  los roles de los equipos auditores frente a la conformación  de los  expedientes documentales de las auditorías internas.</t>
  </si>
  <si>
    <t xml:space="preserve">3.1.1.4 Hallazgo Administrativo, por no generar información oportuna, veraz y de calidad mediante el desarrollo de un sistema de información y por falta de un sitio externo (alterno) de almacenamiento, donde salvaguardar las copias de respaldo de la información misional. Ver Págs 32 a 37 </t>
  </si>
  <si>
    <t>En el marco de la meta 6 (modernizar el 100% de los sistemas de información estratégicos de la Entidad), del proyecto de inversión 1168 (integración digital y de conocimiento para la inclusión social), la SDIS adquirió soluciones tecnológicas para integrar y modernizar sus sistemas de información. La implementación de las soluciones de integración,  se viene realizando desde finales de 2017, y a la fecha ya se encuentran en fase de estabilización.</t>
  </si>
  <si>
    <t xml:space="preserve">3.1.2.1 Hallazgo administrativo por el incumplimiento del principio de efectividad, debido a que las acciones correctivas no subsanan las causas y el hecho generador de los Hallazgos reportados en las distintas auditorías realizadas por la Contraloría de Bogotá. 3.1.2.1 Hallazgo administrativo por el incumplimiento del principio de efectividad, debido a que las acciones correctivas no subsanan las causas y el hecho generador de los Hallazgos reportados en las distintas auditorías realizadas por la Contraloría de Bogotá. er Pags 37 y 38 </t>
  </si>
  <si>
    <t>Debilidades en el modelo de operación del proceso de supervisión Contractual de la SDIS.</t>
  </si>
  <si>
    <t xml:space="preserve">3.1.2.2 Hallazgo Administrativo por el incumplimiento del principio de efectividad, ya que a la fecha y en el transcurso de la presente auditoría de regularidad, se observaron inconsistencias en la aplicabilidad y cumplimiento de los lineamientos y metodología de costeo de las estructuras de costos de los convenios de asociación que celebra la SDIS. Ver Pags 39 a 41 </t>
  </si>
  <si>
    <t>3.1.2.5 Hallazgo Administrativo por el incumplimiento del principio de efectividad, toda vez que la acción correctiva planteada por la SDIS, no es suficiente para eliminar la causa del Hallazgo reportado en la auditoría realizada por la Contraloría de Bogotá.  Ver Págs 44 a 46</t>
  </si>
  <si>
    <t>El Cento el CURNN no cuenta con una barrera física como alternativa adicional diferente a los muros de cerramiento del lugar, que dificulte el ingreso de personas ajenas al centro o la salida de los niños y niñas que se encuentren bajo las medidas de protección</t>
  </si>
  <si>
    <t>No hubo coordinación para ajustar el procedimiento de liquidaciones</t>
  </si>
  <si>
    <t>3.1.2.6 Hallazgo Administrativo con presunta incidencia disciplinaria por el incumplimiento del principio de eficacia y efectividad, toda vez que los hechos que originaron los hallazgos, no ha sido eliminada y persisten en la actualidad. Págs 46 a 49</t>
  </si>
  <si>
    <t>No se ha socializado e implementado de forma adecuada las metodologías existentes para la identificación y análisis de causas.</t>
  </si>
  <si>
    <t>3.1.2.6 Hallazgo Administrativo con presunta incidencia disciplinaria por el incumplimiento del principio de eficacia y efectividad, toda vez que los hechos que originaron los hallazgos, no ha sido eliminada y persisten en la actualidad. Ver Págs 46 a 49</t>
  </si>
  <si>
    <t>3.1.3.10 Hallazgo Administrativo con incidencia fiscal por valor de $60.414.507 y presunta disciplinaria por liquidar el costo cupo día fijo y variable, sin observar la cláusula de desembolso descrita en el los estudios previos de los convenios No. 2767 y 2768 de 2017.  ...Págs 119 a 122</t>
  </si>
  <si>
    <t>Inaplicabilidad de la clausula de desembolso descrita en los estudios previos de los convenios de asociación  2767 de 2017 y 2768 de 2017.</t>
  </si>
  <si>
    <t>3.1.3.11 Hallazgo administrativo con incidencia fiscal por valor de $123.477.929 y presunta disciplinaria por cancelar facturas de pago anteriores a la suscripción de los convenios y firma del acta de inicio de los convenios No. 2767 y 2768 de 2017.  Ver Pgs 122 a 125</t>
  </si>
  <si>
    <t>En los documentos constitutivos del convenio no se precisa la forma de aplicar los rubros del Convenio - Estructura de Costos.</t>
  </si>
  <si>
    <t>3.1.3.12 Hallazgo administrativo con incidencia fiscal por valor de $13.455.339 y presunta disciplinaria por concepto de pago de factura que corresponde a legalización del convenio. 
Analizado el expediente precontractual y contractual del convenio 2767 de 2017, en la cláusula octava del convenio que corresponde a las garantías del mismo se aprecia lo siguiente:  
 Ver Págs 125 a 127</t>
  </si>
  <si>
    <t>En los documentos constitutivos del convenio no se precisa que los documentos y los soportes de la presentación de la factura son requisito para  la revisión y aprobación de informes.</t>
  </si>
  <si>
    <t>3.1.3.13 Hallazgo administrativo con incidencia fiscal por valor de $38.532.177 y presunta disciplinaria por cancelar facturas que no pertenecen a lo relacionado en el Ítem Gastos Médicos, dentro de la estructura de costos establecida por la SDIS.  .. 
Analizados los estudios previos así como el anexo técnico, en el cual se incluye la estructura de costos, se determinó por parte de la auditoría que en la etapa de ejecución de los convenios No. 2767 y 2768 de 2017, no se da cumplimiento a lo establecido en dicha estructura. Por tal razón el equipo auditor realizó visita administrativa, en la cual solicitó la siguiente información: ...Ver págs 127 a 130</t>
  </si>
  <si>
    <t xml:space="preserve">Ausencia de un lineamiento formal para la presentación de soportes   correspondientes a los informes mensuales de ejecución de los convenios y contratos (alcance por cada rubro para no exceder del valor asignado mensual, existencia de excepciones,  facturas, comprobantes, cuentas de cobro y demás anexos). </t>
  </si>
  <si>
    <t>3.1.3.14 Hallazgo administrativo con incidencia fiscal por valor de $137.732.036 y presunta disciplinaria por concepto de pago de facturas de Servicios públicos, en el ítem de Reconocimiento a la utilización del inmueble. 
La Estructura de costos establecida para la ejecución del convenio No. 2767 de 2017, en el ítem “servicios   públicos”, determinó que este, se encuentra a cargo del operador, sin embargo al analizar los soportes entregados por la SDIS, más exactamente el formato control de ejecución financiera y en los soportes que acompañan las carpetas contractuales, los cuales dan cuenta de cómo se realizaron  pagos de servicios públicos con cargo al ítem reconocimiento a la utilización del inmueble, estos se cancelaron por parte del Sujeto de control, contrariando su Estructura de costos. ..Ver Págs 130 a 132</t>
  </si>
  <si>
    <t>3.1.3.15 Hallazgo administrativo con incidencia fiscal por valor de $21.827.000 y presunta disciplinaria por concepto de pago de facturas que corresponde a impuestos predial de la sede donde se presta el servicio del convenio 2768-2017. ....Ver pags 132 a 136</t>
  </si>
  <si>
    <t xml:space="preserve">3.1.3.2 Hallazgo administrativo con presunta incidencia fiscal y disciplinaria por incumplimiento de la cláusula sexta para liquidar los cupos  de los  convenios interadministrativos Nº 8466 de 2017, en cuantía $65.486.160,00, 2764-2016, en cuantía de $87.326.120; 2765-2017, en cuantía $88.990.710; 2768-2017, en cuantía de $107.640.280; 2767-2017, en cuantía de $52.308.761;  2766-2017, en cuantía de $88.682.718; 2691-2017, en cuantía de $59.084.550; 2769-2017, en cuantía de $33.277.680.para un total de $576.796.979. Ver Págs 74 a 93 
 </t>
  </si>
  <si>
    <t>Inaplicabilidad de la clausula Sexta de los Convenios de Asociación 8466 de 2016, 2764 de 2017, 2765 de 2017, 2766 de 2017, 2767 de 2017, 2768 de 2017, 2769 de 2017 y 2691 de 2017.</t>
  </si>
  <si>
    <t xml:space="preserve">3.1.3.3 Hallazgo administrativo con presunta incidencia disciplinaria por la publicación extemporánea en el SECOP del contrato interadministrativo No. 6111 de 2017 y en los convenios de asociación No. 5001 y 2766 de 2017 y 12145 de 2016.   Ver Págs 94 a 96 
 </t>
  </si>
  <si>
    <t xml:space="preserve">Fallas en el cumplimiento de los términos de ley para las publicaciones en el portal  SECOP de los procesos que adelanta la Entidad </t>
  </si>
  <si>
    <t xml:space="preserve">3.1.3.4 Hallazgo administrativo por iniciar la ejecución del convenio de asociación No. 2766 de 2017, sin aprobar las pólizas previamente. Ver Págs 96 a 98 </t>
  </si>
  <si>
    <t>Desconocimiento del seguimiento precontractual de los Convenios Interadministrativos,</t>
  </si>
  <si>
    <t>3.1.3.5 Hallazgo administrativo con incidencia fiscal y presunta disciplinaria, por un mayor valor pagado en el ítem de alimentos en los Convenios de Asociación Nº 2769 de 2017, en cuantía de $18.815.272 y No. 2768 de 2017 en cuantía de $ 28.868.609, para un total de $47.683.881. Ver Págs  98 a 104</t>
  </si>
  <si>
    <t>En los documentos constitutivos del Convenio no se precisa la forma de aplicar el rubro de alimentos.</t>
  </si>
  <si>
    <t xml:space="preserve">3.1.3.5 Hallazgo administrativo con incidencia fiscal y presunta disciplinaria, por un mayor valor pagado en el ítem de alimentos en los Convenios de Asociación Nº 2769 de 2017, en cuantía de $18.815.272 y No. 2768 de 2017 en cuantía de $ 28.868.609, para un total de $47.683.881.  Ver Págs  98 a 104 </t>
  </si>
  <si>
    <t>3.1.3.6 Hallazgo administrativo con incidencia fiscal y presunta disciplinaria por no ejecutar uno de los productos del contrato Nº. 13417 de 2016, por un valor de $267.100.000. Ver Págs 104 a 106</t>
  </si>
  <si>
    <t>La SDIS adquirió soluciones tecnológicas para integrar y modernizar sus sistemas de información. No obstante la implementación de las soluciones de integración se viene realizando desde finales de 2017 y actualmente se encuentran en fase de estabilización. A la fecha no se ha realizado el agotamiento de la totalidad de las transacciones adquiridas, las cuales tienen fecha de vencimiento hasta dic/2019. Por lo anterior la SDIS habilitará lo necesario para el uso de las mismas.</t>
  </si>
  <si>
    <t>3.1.3.7 Hallazgo Administrativo por las diferencias encontradas entre el informe de supervisión y la planilla de liquidación del Convenio de Asociación 3996/2017 4596/2017 y 4431/2017. Ver 107 a 108
....Revisados los informes entregados por los supervisores de los convenios de la referencia, en los cuales se informa el valor ejecutado de los gastos del mes en los jardines cofinanciados, se observa que es diferente a lo reportado en las planillas de liquidación, a</t>
  </si>
  <si>
    <t xml:space="preserve">El informe de supervisión no permite evidenciar variables especificas que sustenten la verificación documental, como la relación de descuentos aplicables a cada periodo. </t>
  </si>
  <si>
    <t>3.1.3.8 Hallazgo Administrativo con incidencia fiscal y presunta incidencia Disciplinaria en cuantía de $ 206.983.867, por los Mayores Valores pagados en los convenios cofinanciados, Jardines 2632 de 2017, 4435 de 2017 y 4596 de 2017: …Ver Págs 108 a 114</t>
  </si>
  <si>
    <t xml:space="preserve">3.1.3.9 Hallazgo Administrativo con incidencia fiscal y presunta incidencia Disciplinaria por entrega de Bonos a personas que no eran beneficiarias de los programas de la SDIS por valor de $ 37.604.000 (treinta y siete millones seiscientos cuatro mil pesos) contrato 8281 de 2017. ...Ver Págs 114 a 119
 </t>
  </si>
  <si>
    <t>Incoherencia en la información suministrada en los registros de la base SIRBE de beneficiarios de complementación alimentaria - bonos canjeables por alimentos</t>
  </si>
  <si>
    <t>El procedimiento de entrega de bonos canjeables no  contempla una etapa de seguimiento con los equipos del proyecto Bogotá te Nutre.</t>
  </si>
  <si>
    <t>3.1.4.1 Hallazgo administrativa por incremento de los compromisos por el concepto reservas presupuestales constituidas al cierre de la vigencia fiscal 2017. 
En cumplimiento de los lineamientos de política presupuestal correspondiente a los procesos de ejecución, seguimiento y cierre presupuestal establecidos por la Secretaría de Hacienda Distrital, la Secretaría Distrital de Integración Social –SDIS, constituyó al cierre de la vigencia fiscal 2017, reservas presupuestales por $187.167.153.516, de las cuales y de acuerdo al objeto del gasto, por concepto de funcionamiento se generaron reservas por $1.021.055.176 y por Inversión $186.146.098.340. ....Ver Págs a 155</t>
  </si>
  <si>
    <t>Desconocimiento de los supervisores de los lineamientos presupuestales para la liberación total y/o parcial de los saldos de los Certificados de Registros Presupuestales, cuando se presente una causa legal que determine el no requerimiento de nuevos pagos con cargo dicho compromiso.</t>
  </si>
  <si>
    <t xml:space="preserve">3.1.4.2 Hallazgo administrativo por Inconsistencia de los registros presupuestales reportados en el Formato CB-0126 “Registros Presupuestales por rubro”, del SIVICOF, frente a la información reportada en el Informe de ejecución del presupuesto de gastos e inversión – PREDIS- 
La entidad en su deber de información y registro de sus actuaciones presupuestales en el Sistema SIVICOF, reportó a través de la Secretaría de Hacienda Distrital el Formulario: 14036 CB-0126, “Relación de los registros presupuestales por rubro”, de acuerdo a pruebas de auditoría selectivas se encontraron las siguientes diferencias en cuanto al registro de los compromisos y giros presupuestales: Ver Págs 155 a 156. Cuadro 57 </t>
  </si>
  <si>
    <t>El informe CB-0126  contiene información del mes a reportar y la  Ejecución del presupuesto de gastos e inversión - PREDIS contiene información acumulada, por esta razón estos informes no son comparables</t>
  </si>
  <si>
    <t>3.1.4.3 Hallazgo administrativo por registrarse inconsistencias en el instrumento del Programa Anual de Caja –PAC-, en lo relacionado con el Rezago de la vigencia fiscal 2017...Al examinar el formato correspondiente al CBN-1001-Programa Anual de Caja-PAC 2017, del presupuesto de gastos e inversión de la Secretaría Distrital de Integración Social, se observa que se reporta un rezago de PAC TOTAL por valor de $171.626.097.428, el cual se origina por los movimientos presupuestales registrados por un lado, en el gasto de funcionamiento con un rezago del PAC de $720.783.046; y de otra parte, un rezago de PAC en Inversión, por valor de $170.905.314.382. .- 
 Ver Págs 156 a 157</t>
  </si>
  <si>
    <t>Subestimación del REZAGO -PAC frente a las reservas presupuestales</t>
  </si>
  <si>
    <t>3.1.4.4 Hallazgo Administrativo por incongruencia en la gestión de los recursos establecidos como fuente de financiación por concepto del rubro “Estampilla Pro Persona Mayor”. 
De acuerdo a la revisión efectuada a la información referente al registro de las partidas presupuestales y examinadas las fuentes de financiación por concepto del rubro “Estampilla Pro Persona Mayor”, para la vigencia fiscal 2017, se analiza la siguiente situación: 
 ver págs 158 a 159</t>
  </si>
  <si>
    <t>La Secretaría no tiene por misión ser un ente de vigilancia y por esta razón no estan establecidas dentro de sus funciones hacer verificación a la Secretaria Distrital de Hacienda relacionada con la Distribución que esta realiza sobre los recursos públicos según lo otorga la ley.</t>
  </si>
  <si>
    <t>3.1.4.5 Hallazgo Administrativo con presunta incidencia disciplinaria por la inadecuada gestión en la depuración de pasivos exigibles por la pérdida de competencia en la liquidación de contratos.- Ver p´gs 159 a 161</t>
  </si>
  <si>
    <t xml:space="preserve">3.2.1.1 Hallazgo Administrativa con presunta incidencia disciplinaria, por desconocimiento de la normatividad aplicable al talento humano al servicio SDIS. Ver págs 173 a 211
  </t>
  </si>
  <si>
    <t>La entidad no cuenta con personal de planta suficiente para suplir vacancias temporales de los comisarios de familia</t>
  </si>
  <si>
    <t>La Entidad no cuenta con el personal de planta suficiente para cumplir con los objetivos y metas de los proyectos asociados a los planes de desarrollo</t>
  </si>
  <si>
    <t xml:space="preserve">3.2.1.2 Hallazgo Administrativo por deficiencias en la presentación de los reportes del informe del interventor con relación a las entregas de las Canastas Complementarias de Alimentos.- 
 Ver Págs 211 a 214 </t>
  </si>
  <si>
    <t xml:space="preserve">
La  bitácora de conteo de la meta 3  no dispone de variables especificas para el reporte en el plan de acción de cada una de las  modalidades.</t>
  </si>
  <si>
    <t>3.2.1.3 Hallazgo Administrativo por presentarse incongruencias de los Informes de Interventoría No. 10 y No.11, sobre los reportes de entregas de Bonos Canjeables por alimentos del mes de septiembre de 2017.- Ver págs 214 a 215</t>
  </si>
  <si>
    <t>Debilidades en la validación de los informes entregados a la SDIS</t>
  </si>
  <si>
    <t>3.2.1.3 Hallazgo Administrativo por presentarse incongruencias de los Informes de Interventoría No. 10 y No.11, sobre los reportes de entregas de Bonos Canjeables por alimentos del mes de septiembre de 2017.-  Ver págs 214 a 215</t>
  </si>
  <si>
    <t>3.2.1.4 Hallazgo administrativo por deficiencias en soportar y presentar la ejecución de la modalidad del servicio de “Suministros de Alimentos Crudos”, según los reportes de los Informes de Interventoría.- Ver Págs 215 a 217</t>
  </si>
  <si>
    <t>No se cuenta con  un instrumento que consolide la informacion sobre la canidad de personas que reportan las Subdirecciones  Técnicas para los pedidos mensuales de alimentos Vs  la cantidad de personas atendidas en cada servicio social</t>
  </si>
  <si>
    <t>No se cuenta  con una matriz de seguimiento   de  las cantidades programados sobre las cantidades ejecutadas y el porcentaje de ejecución por operación.</t>
  </si>
  <si>
    <t xml:space="preserve">3.2.1.5 Hallazgo administrativo por diferencias establecidas entre el valor de los bonos redimidos durante la vigencia fiscal 2017 frente al valor comprometido en el presupuesto de inversión del proyecto 1098 para compra de alimentos.-  Ver Págns 217 a 219 
 </t>
  </si>
  <si>
    <t>No se cuenta con una matriz que valide el seguimiento y evaluación de la ejecución financiera del suministro de alimentos</t>
  </si>
  <si>
    <t>3.2.1.6 Hallazgo administrativo por planeación injustificada de los recursos proyectados para las vigencias  2018-2020, en desarrollo del Plan de Acción aprobado, correspondiente a la Meta No.3 del proyecto de inversión No.1099 “Envejecimiento digno, activo y feliz”.- Ver págs 220 a  223</t>
  </si>
  <si>
    <t>Seguimiento en periodos extensos al Plan de Acción del proyecto 1099.</t>
  </si>
  <si>
    <t xml:space="preserve">3.3.1.1 Hallazgo Administrativo respecto de la subcuenta No. 142014 Anticipo para construcciones, por la No amortización del saldo $19.634.750.00.  
El contrato 10292 fue liquidado el 23 de agosto de 2017, reflejándose en el acta de liquidación un saldo a favor de la entidad por concepto de reintegro de estampillas por valor de $ 19.634.750. Ver Págs 259 a 261 </t>
  </si>
  <si>
    <t>Debilidad en la respuesta oportuna por parte de la Tesorería Distrital, a la solicitud realizada por la SDIS, en relación al ajuste por concepto de retenciones del anticipo del contrato 10292 de 2013</t>
  </si>
  <si>
    <t>3.3.1.2 Hallazgo Administrativo Subcuenta No. 142014 -Anticipo para construcciones, por reflejar sobrevaluación por valor de $7.712.536,00.  
En el acta de liquidación del contrato 10294 de 2013, la cual se suscribió el 19 de Diciembre de 2017. Una vez auditada la subcuenta “Anticipos para Construcciones”, se encontró que el saldo objeto de la liquidación antes referenciada se encuentra relacionada dentro de la misma.. Ver págs 261 a 263</t>
  </si>
  <si>
    <t>Debido a que la orden de pago No. 84709, fue girada con endoso a favor de un tercero, y teniendo en cuenta que el contratista presenta orden de embargo, la Tesorería Distrital realizó la devolución del trámite de pago el 28 de Diciembre de 2017; solo hasta tanto se apropien nuevamente los recursos que corresponden a pasivos exigibles, la Entidad podrá tramitar el giro correspondiente de la factura 09 del contrato 10294 de  2013.</t>
  </si>
  <si>
    <t>3.3.1.3 Hallazgo Administrativo por sobrevaluación en la cuenta 1424 Recursos entregados en Administración- por valor de $2.646.620.00 por inoportunidad en los procesos de liquidación del convenio 11061 de 2015, quedando saldos en los estados contables de vigencias anteriores sin depurar, saldo reflejado en el formato de Operaciones Reciproca... Ver Págs 263 a 267</t>
  </si>
  <si>
    <t>No se realizó liquidación del Convenio dentro del plazo establecido por la normatividad vigente.</t>
  </si>
  <si>
    <t>Falta de controles oportunos durante la ejecución del Convenio por parte del equipo de Apoyo a la Supervisión que permitan tomar acciones por parte del equipo Administrativo y Financiero de la Subdirección antes de la culminación de los convenios, reduciendo el riesgo de situaciones inminentes en el proceso de liquidación.</t>
  </si>
  <si>
    <t>3.3.1.4 Hallazgo Administrativo con presunta incidencia disciplinaria e incidencia fiscal por valor de  $31.133.741, por la falta de gestión al momento de adelantar el proceso ejecutivo para recuperar los saldos a favor de la entidad, de la Cuenta 1470.  ...Ver págs 267 a 281</t>
  </si>
  <si>
    <t xml:space="preserve">  Inconvenientes en la gestión documental de la Entidad, puesto que al requerir un expediente, éste no tiene la completitud de los documentos que lo integran originales.</t>
  </si>
  <si>
    <t xml:space="preserve">Falta de coordinación entre las áreas involucradas en la construcción del título ejecutivo complejo.
Carencia de definición de actividades y tareas frente a las responsabilidades.
Constante cambio de personal a cargo de adelantar las gestión de recolección de insumos documentales.
</t>
  </si>
  <si>
    <t>3.3.1.5 Hallazgo Administrativo por la Falta de gestión en la recuperación de los saldos a favor de la entidad en el área de vejez, ya que reporta la cuenta saldos en los estados contables de vigencias anteriores sin sanear.   …Ver págs 281 a 282</t>
  </si>
  <si>
    <t>Falta de alertas oportunas durante la ejecución del Convenio por parte del equipo de Apoyo a la Supervisión que permitan tomar acciones por parte del equipo Administrativo y Financiero de la Subdirección antes de la culminación de los convenios, reduciendo el riesgo de situaciones inminentes en el proceso de liquidación.</t>
  </si>
  <si>
    <t xml:space="preserve"> Hallazgo administrativo por inadecuada planeación, ineficiencia e ineficacia en el manejo de los recursos, Proyecto 1113. 
.......se encuentra que la planeación de los recursos no fue consistente de acuerdo a lo observado en el documento “Plan de Acción 2016-2020 –Plan de Desarrollo Bogotá Mejor para Todos”. En razón a que la programación y ejecución de la magnitud de las metas  3 y 4 establecidas como constantes para atender una población objetivo de  19.7893; es así como, para la meta 3 de la magnitud del 100%  logra el 95% y los recursos asignados $2.487 millones ejecuta $2.376 millones (95.54%), en tanto que la meta 4 con magnitud de 3.289 personas programadas alcanza tan sólo 3.033 personas (92.22%), representando escasamente  el 15.3% del total de la población objetivo a atender; sin embargo, en dicha meta la asignación programada fue de $48.064 millones, alcanzando una ejecución presupuestal del 97.91%, representada en una ejecución de recursos comprometidos por $47.059 millones, es decir, orientados en la celebración de 179 contratos correspondientes en su gran mayoría a contratos de prestación de servicios. ...Ver Pags 20 a 24</t>
  </si>
  <si>
    <t>No se cumplen las metas en magnitudes pues en la lista de espera no todos se encuentran en el rango de edad exigido por el servicio Centros Crecer</t>
  </si>
  <si>
    <t>Hallazgo Administrativo por incumplimiento en las obligaciones a cargo del contratista y del supervisor establecidas en el Convenio de Asociación 6307 de 2017… Ver Pags 21 a 24</t>
  </si>
  <si>
    <t xml:space="preserve">Controles insuficientes por parte de la supervisión y el equipo de apoyo a la supervisión para hacer seguimiento a los ítems de talento humano, instalaciones locativas y aspectos técnicos como lo establece el anexo técnico </t>
  </si>
  <si>
    <t>Hallazgo Administrativo con presunta incidencia disciplinaria por incumplimiento en las obligaciones a cargo del contratista y del supervisor establecidas en el Convenio de Asociación 4834-2017. Ver pags 25 a 26</t>
  </si>
  <si>
    <t>Baja demanda de profesionales de nutrición en el territorio en donde se ubican los centros prestadores del servicio.</t>
  </si>
  <si>
    <t>No se tomó oportunamente la decisión de decretar incumplimiento de contrato por falta de talento humano completo</t>
  </si>
  <si>
    <t xml:space="preserve">Hallazgo administrativo con incidencia fiscal y presunta incidencia disciplinaria en cuantía de $59.349.494, por los mayores valores pagados en el convenio interadministrativo 3526 de 2017 …Ver Pags 27 a 32 </t>
  </si>
  <si>
    <t>No se cuenta con información que permita verificar los pagos del talento humano contratado por el operador discriminando la carga prestacional</t>
  </si>
  <si>
    <t>Hallazgo administrativo con incidencia fiscal y presunta incidencia disciplinaria, por mayores valores pagados al operador sin tener en cuenta la determinación del costo variable cupo día de acuerdo a lo contemplado en la formula tanto del anexo técnico como del Convenio de Asociación No. 5964-17, por un valor de $56.972.535 Pags 32 a 35</t>
  </si>
  <si>
    <t>En el anexo técnico del convenio se describe una nota que genera ambigüedad en la interpretación de la fórmula descrita para la liquidación de cupos realmente utilizados</t>
  </si>
  <si>
    <t>Hallazgo administrativo por inadecuada ejecución de los recursos del Convenio de Asociación No. 5964-17 suscrito con la Fundación Servicio Social Enfermeras Profesionales. 
El equipo auditor al examinar el libro “Auxiliar detallado por Centro de Costos” del Convenio de Asociación No. 5964-17 suscrito con la Fundación Servicio Social Enfermeras Profesionales, se observa en primer lugar que: Se registra un total de gastos causados por valor de $2.245.020.876, de los cuales $1.934.820.446 se cargan a la SDIS y $310.200.430 al Asociado.  
Al examinar el presupuesto oficial contemplado en el desarrollo del Convenio auditado, y de acuerdo a los aportes de la SDIS, en éste inicialmente se estableció por valor de $1.303.490.613, registró de igual forma, dos adiciones, una, por $335.891.622, suscrita el 28 de noviembre de 2017 y la otra adición por la suma de $312.876.000, realizada con fecha 29 de enero de 2018, al igual se prorrogo por 50 días calendario. Estableciéndose un valor final del convenio en $1.910.264.235, que corresponden a los aportes de la Secretaría Distrital de Integración Social. ..Ver Pags 36 a 37</t>
  </si>
  <si>
    <t>El operador no registra la contabilidad de manera independiente para cada contrato o convenio lo cual genera reportes de gastos que no se realizan dentro de dichos convenios o contratos</t>
  </si>
  <si>
    <t>Hallazgo administrativo con presunta incidencia disciplinaria por la indebida publicación en el SECOP de los contratos de prestación de servicios profesionales números 1618 y 663 de 2017, sin cumplir con los términos establecidos en la Ley. 
 Ver Pags 38 a 39</t>
  </si>
  <si>
    <t>Los contratos celebrados tienen mas de dos revisiones, lo que retarda el proceso y el cumplimiento en la publicación de los documentos contractuales.</t>
  </si>
  <si>
    <t xml:space="preserve">1. Hallazgo Administrativo por violación al principio de especialización presupuestal, en los contratos 644 y 2616 de 2017. 
Revisadas las obligaciones adquiridas contractualmente en los contratos de prestación de servicios No. 644 y 2616 de 2017, se observa que estas no aportan al cumplimiento de la meta por la cual fueron suscritos los contratos.  Las ordenes de prestación de ...Pags 22 a 24 </t>
  </si>
  <si>
    <t>Los contratos de prestación de servicios no tienen establecido especificamente el cumplimiento de una meta, sino por el contrario de manera transversal apuntan al cumplimiento de todas las metas del proyectos de inversión 1103 "Espacios de Integración Social"</t>
  </si>
  <si>
    <t>2. Hallazgo Administrativo por la NO continuidad del aplicativo IOPS como herramienta para reportar informes de ejecución y control de supervisión de los Contratos de Prestación de Servicios Nos. 644, 841, 1133, 2616, 1815,  2047, 4967, 2494 de 2017. 
......para la inclusión de los diferentes informes mensuales de la ejecución de los contratos de prestación de servicio, allí se debe incluir la bitácora, informe de ejecución, soportes del informe, informe del supervisor,............ 
En la ejecución de la presente auditoría, no se pudo acceder al aplicativo IOPS, la Entidad informó al equipo auditor que el aplicativo presentó daños por un virus y se borraron los informes que allí se encontraban registrados; en consecuencia activaron en la página de la Secretaría en el link de Transparencia, una ruta en la cual se puede acceder a visualizar algunos  informes del  contratista y el supervisor. ..Pag 24 a 26</t>
  </si>
  <si>
    <t>Se presentó un presunto ataque cibernético el cual ya esta en conocimiento e investigación de las autoridades competentes.</t>
  </si>
  <si>
    <t>SDIS. Principio de Anualidad y Contables-Propósito General- LA SDIS, reporta para el año 2017, la cantidad de 666 contratos (…) , algunos de ellos con plazo hasta de 348 días, es decir, superior al de la vigencia, situación que afecta el principio de anualidad presupuestal, dado que en realidad su ejecución se realiza en el 2018.</t>
  </si>
  <si>
    <t xml:space="preserve">Debilidad en las orientaciones establecidas por la entidad enconcordancia al cumplimiento del principio de anualidad debido a que la dinámica contractual no se ajusta necesariamente al calendario de la vigencia ya que presentan circunstancias no previstas que conllevan a generar compromisos que incumplen el principio de anualidad. </t>
  </si>
  <si>
    <t xml:space="preserve">Debilidad en las orientaciones establecidas por la entidad en concordancia al cumplimiento del principio de anualidad debido a que la dinámica contractual no se ajusta necesariamente al calendario de la vigencia ya que presentan circunstancias no previstas que conllevan a generar compromisos que incumplen el principio de anualidad. </t>
  </si>
  <si>
    <t>SDIS. Contrato 6877 de 2017, (…) La entidad presenta entrega de más de un bono otorgado mensual del mismo tipo, sin embargo cuenta con periodo de beneficio diferente, que corresponden a beneficios autorizados con el fin de garantizar la continuidad del beneficio para los participantes.</t>
  </si>
  <si>
    <t xml:space="preserve">1. Demoras en el proceso de selección del operador e inicio de la ejecución contractual.                               </t>
  </si>
  <si>
    <t xml:space="preserve">2. El anexo técnico carece de un lineamiento, en el cual se definan las acciones a seguir en caso de que la operación no inicie en el periodo en el cual se debe entregar el bono redimible por alimentos. </t>
  </si>
  <si>
    <t xml:space="preserve">Hallazgo administrativo por mora del supervisor en el cumplimiento de la cláusula contractual de liquidación en los contratos interadministrativos Nº 3526 de 2017, 5035 de 2017, 2691 de 2017, 2011 de 2017 y 5063 de 2017.
A octubre 28 de 2018, no hay liquidación ni paz y salvo de entrega de bienes correspondiente, expedido por la Oficina Asesora de Apoyo Logístico de la SDIS. No se   cumplió por el Supervisor lo acordado contractualmente, en la cláusula tercera .  Tampoco se evidencia gestión del supervisor en el periodo comprendido desde la fecha de terminación anticipada hasta la radicación de los documentos en agosto de 2018. (...) (Págs. 17-23).
 </t>
  </si>
  <si>
    <t>Deficiente monitoreo a los contratos en la ejecucion y en el proceso de  liquidación por parte de los supervisores de los contratos lo cual puede derivar en incumplimiento en los tiempos establecidos legalmente.</t>
  </si>
  <si>
    <t>Hallazgo Administrativo por falencias en la información entregada en las bases de datos del contrato 5035 de 2017:
(…) Estas inconsistencias no permiten el correcto análisis de la información generando falencias en los resultados durante el proceso auditor. Lo anterior inobserva el artículo 99 de la Ley 42 de 1993. El convenio en cuestión será objeto de futuras auditorías. (Págs. 23-24).</t>
  </si>
  <si>
    <t xml:space="preserve">El cargue de datos de beneficiarios atendidos en el  Sistema Cuentame     en el marco del convenio, es extraída del sistema SIRBE y se realiza  mediante cargue masivo por archivo plano  debido al  alto número de datos y variables.  Asi las cosas, la posibilidad de registros inconsistentes, se visibiliza  al aplicar algoritmos de similutuid para cruce de bases; toda vez que los sistemas de información de las dos Entidades no son interoperables.
</t>
  </si>
  <si>
    <t>Hallazgo administrativo con presunta incidencia disciplinaria por mora en la radicación de los documentos y en el trámite para liquidar, generando la pérdida de competencia de la Entidad para realizarla en los Convenios de Asociación 6945 de 2014, 6998 de 2014, 7000 de 2014, 7001 de 2014, 6533 de 2014, 6957 de 2014, 6999 de 2014, 10150 de 2014, 6534 de 2014 y 7663 de 2014. (Págs. 24-28).</t>
  </si>
  <si>
    <t>Hallazgo administrativo con incidencia fiscal por valor de $9.273.732.87 y presunta disciplinaria, al no hacer efectiva la multa impuesta por incumplimiento de obligaciones del Convenio de Asociación Nº 12502 del 10 de agosto de 2015. (Págs. 29-32).</t>
  </si>
  <si>
    <t>Diversas supervisiones para un mismo Convenio, dificultaron la continuidad en el proceso de liquidación teniendo en cuenta que la recolección de la información implicó verificación de todos los documentos que eran parte integral del Convenio de Asociación. </t>
  </si>
  <si>
    <t xml:space="preserve">Hallazgo administrativo por $1.079.927, por falta de diligencia en la recuperación de la suma anteriormente descrita por parte de la SDIS.
En desarrollo de la auditoría, en las denuncias instauradas se evalúa la noticia criminal Nº. 110016000050201715066 denuncia penal contra la señora JENNY JOHANA CAMPO ROJAS*: (...).
Se observa que la SDIS, pagó el apoyo económico tipo B del proyecto 1099, pero en la denuncia ni en ninguno de los documentos que se adjuntan aparece el monto del bono pagado, ni los demás mecanismos distintos a la denuncia encaminados a recuperar los dineros pagados por medios fraudulentos. (...). (Págs. 32-34).
</t>
  </si>
  <si>
    <t>El formato Resolución contenido en Gestión de Cartera dela SDIS 036-20/12/2016,artículo 1:ordenar al obligado el reintegro de los dineros indebidamente cobrados y consignarlos en la Tesorería Distrital,de no cancelar el valor se causarán intereses cobro coactivo.Texto errado ya que antes de determinar si el caso se envía a la Oficina de Cobro de la SDH,la OAJ de la SDIS analiza con las causales de depuración y determina si se depura contablemente por la entidad con la herramienta costo beneficio</t>
  </si>
  <si>
    <t>Hallazgo administrativo por falta de planeación al no presupuestar con debida antelación los recursos para el rubro presupuestal No. 3.1.2.03.01 “Sentencias Judiciales”.
(...)
Según el Manual Operativo Presupuestal de Bogotá D.C. se establece que cada entidad tiene dentro de los gastos de funcionamiento, un rubro presupuestal No. 3.1.2.03.01 “Sentencias Judiciales”. Sin embargo para la vigencia 2018 el Presupuesto de la Secretaría Distrital de Integración Social para el rubro “Sentencias Judiciales” reporta que el valor programado es de cero pesos ($ 0), cuando para el año 2017 tenía presupuestado $21.960.604.
Con corte a 30 de octubre de 2018, la Secretaría de Integración Social tiene 92 demandas en calidad de demandado. La cuantía estimada de los procesos judiciales de demanda es de $29.217.948.515, de los cuales 22 demandas se encuentran en riesgo alto de pérdida, como se observa en el siguiente cuadro: (...).
Esta falta de planeación presupuestal en el rubro de Sentencias Judiciales está violando los principios del Sistema presupuestal denominado “Programación Integral” y el principio de especialidad en el presupuesto.  También se estaría violando el Art. 5º del Decreto Distrital 372 de 2010 que señala que el presupuesto a afectar para atender lo ordenado en la decisión judicial es el de Créditos Judicialmente Reconocidos.
Esta auditoría considera, que se pueden generar intereses moratorios como consecuencia de la mora en el pago de las obligaciones adquiridas por fallo legal debido a que la Entidad no tiene recursos apropiados dentro del rubro de Sentencias Judiciales y como se dijo con anterioridad, se estaría violando el principio de especialidad al afectar los proyectos de inversión. Por consiguiente se configura una observación administrativa por ausencia de planeación en el Rubro presupuestal citado. (Págs. 34-37).</t>
  </si>
  <si>
    <t>Diferencia de interpretación de la aplicación del manual operativo.</t>
  </si>
  <si>
    <t>Hallazgo administrativo con presunta incidencia disciplinaria por no hacerse parte la SDIS en el proceso liquidatorio de “Proactiva” – en liquidación.  
Con respecto a los créditos judiciales 2017, se seleccionaron seis (6), procesos según lo muestra el siguiente cuadro: (...).
Como se puede evidenciar en el cuadro precedente, Proactiva presenta tres (3) créditos judiciales que ascienden $266.362.740 de multas aplicadas a Proactiva por el incumplimiento a contratos suscritos con la SDIS en las vigencias 2009 y 2010. Dentro del proceso auditor se encontró que se han adelantado procesos judiciales  con las pretensiones de: “El embargo y retención a órdenes del juzgado, de las sumas de dinero y créditos que la ejecutada PROACTIVA EN LIQUIDACION, posea en depósitos judiciales, cuentas bancarias corrientes, cuentas bancarias de ahorro, certificados de depósitos a término…” y “Demanda Civil de dar, mediante proceso verbal”, donde lo que se busca es que el juzgado civil declare la existencia de una obligación de Proactiva a la SDIS. 
Llama la atención al organismo de control fiscal que en lo corrido de la vigencia 2018 se suscribieran sendos contratos de prestación de servicios con abogados, los cuales han sido cedidos en más de tres (3) oportunidades en menos de nueve (9) meses, para atender los procesos judiciales de contratos ya que la entidad perdió la oportunidad de hacerse parte dentro del proceso liquidatorio de PROACTIVA – EN LIQUIDACION, a la vez que perdió competencia para su liquidación, donde era el momento para para efectuar el balance financiero del contrato y establecer sí se podría hacer efectivo el cobro ante posibles saldos a favor del contratista. (Págs. 37-39).</t>
  </si>
  <si>
    <t>Desconocimiento por parte del supervisor del alcance de su función en la supersivión de los contratos a su cargo</t>
  </si>
  <si>
    <t xml:space="preserve">Hallazgo adminstrativo por fallas en la oportunidad y en el tiempo en el procedimiento de traslado interno de bienes en la Dirección de Análisis y Diseño Estratégico.
(…) se evidenció que según inventario suministrado por la oficina de Apoyo Logístico, el bien con placa 2208287 Computador portátil Lenovo aparece a nombre de la Directora de Análisis y Diseño Estratégico, al compararlo con el soporte de traslado interno entregado en la respectiva visita administrativa, no coincide con el responsable de quien entrega el bien y la persona que tiene a cargo el bien en el momento de la visita, por lo anterior se realiza el seguimiento al procedimiento respectivo, en el cual se verificó en el área de inventario el correo electrónico del 5 de octubre de 2018, del área de inventario a la Dirección de Análisis y Diseño Estratégico, a lo cual el área de inventario solicita la corrección del traslado, a la fecha de la auditoría no se ha realizado la respectiva corrección del traslado. (Págs. 21-22). </t>
  </si>
  <si>
    <t>Debilidades en el procedimiento de traslado de bienes</t>
  </si>
  <si>
    <t>No hay una delegación formal de los referentes de inventarios de las localidades y de las subdirecciones técnicas</t>
  </si>
  <si>
    <t>La información de novedades de inventarios no se procesa en tiempo real porque el registro de la información se encuentra centralizada en el nivel central</t>
  </si>
  <si>
    <t>Hallazgo administrativo por falencias en el mantenimiento y debida adecuación en el Jardín Infantil los Mártires Payacua, unidad operativa de la Secretaría de Integración Social.
En la visita administrativa realizada el 8 de noviembre de 2018 al Jardín Infantil Payacua, en la localidad de Mártires, se evidenciaron una serie de irregularidades en el mantenimiento de los espacios locativos de esta unidad operativa, tal como se puede observar en el registro fotográfico tomado en dicha visita administrativa. (...). (Págs. 36-39).</t>
  </si>
  <si>
    <t>Debilidad en la atención oportuna de las solicitudes realizadas por la SDIS para  el mantenimiento de inmuebles que deben realizarse por parte de los arrendadores.</t>
  </si>
  <si>
    <t>Desconocimiento del procedimiento de Imposición de multas, sanciones y declaratoria de incumplimiento por parte de los supervisores de contratos.</t>
  </si>
  <si>
    <t>Hallazgo administrativo por diferencias sin conciliar presentadas en los inventarios de toma física, de las Unidades Operativas cotejadas con el "Inventario Físico Actualizado" con corte a 31 septiembre de 2018, sumnistrado al equipo Auditor.
(…) se observó en términos generales, que se presenta una inexistencia del manejo administrativo y de sistemas de control eficientes dentro del proceso de validación de las tomas físicas de los Bienes e Inventarios realizados durante el 2018.
Es así que no se evidencia en el documento correspondiente a la toma física de inventarios de las respectivas Unidades Operativas, la actualización con los respectivos ajustes por inflación y depreciación, tal como se encuentra contemplado en el "Manual de Procedimiento Administrativos y Contables en los Bienes en los Entes Públicos del Distrito Capital". (...). (Págs. 39-43).</t>
  </si>
  <si>
    <t>Hallazgo administrativo por inadecuada planeación, en el proceso de gestión de necesidades en las unidades operativas.
Se observó de acuerdo a las visitas administrativas realizadas, en las diferentes Unidades Operativas como las ubicadas en las localidades de Bosa, Usaquén, Suba, Barrios Unidos, entre otras; que las necesidades por suministros, bienes y elementos se establecen a Nivel Central, sin contar con los conceptos previos de las necesidades que se identifican a nivel de cada una de las unidades operativas, por lo que se encuentran volúmenes de elementos de inventarios sin utilización, para el funcionamiento de cada una de estas unidades. (...). (Págs. 43-44).</t>
  </si>
  <si>
    <t>Debilidades en el proceso de identificación de necesidades para la compra de bienes que tiene cada unidad operativa.</t>
  </si>
  <si>
    <t>Hallazgo administrativo por las irregularidades presentadas en la identificación de los bienes y elementos con sus respectivas placas de inventarios. 
Se observaron deficiencias registradas en la identificación de los bienes y elementos de las unidades operativas visitadas, correspondientes a las localidades de Bosa, Kennedy, Barrios Unidos, Usaquén, donde no se evidenció la identificación plena de las placas de los inventarios, ya que en muchos de los elementos se encontraban con cinta y marcador y otros sin identificación válida alguna, según los registros fotográficos tomados. (...). (Pág. 44).</t>
  </si>
  <si>
    <t>Ausencia de placas en los bienes de la SDIS por deterioro o porque los funcionarios y/o participantes de los proyectos las retiran</t>
  </si>
  <si>
    <t xml:space="preserve">Hallazgo administrativo por el no registro de inventario a cargo de la Bodega Central de Usaquén, en el inventario físico actualizado 2018 presentado a la Auditoría.
De acuerdo a la información solicitada al referente de inventarios de la localidad de Usaquén bodega general, este suministró un inventario correspondiente a dicha Unidad Operativa con un total de 1051 elementos, solamente con la identificación de las placas; los cuales al ser confrontados con el "Inventario Físico Actualizado" a 30 septiembre de 2018, sunimistrado a la Auditoría mediante oficio SAL-101569 del 30-10-2018, se observa que dichos elementos asignados a esta Unidad Operativa, no aparecen registrados dentro del "Inventario Físico Actualizado" registrado con corte 30-09-2018, del Nivel Central. (...) (Pág. 45) </t>
  </si>
  <si>
    <t>Hallazgo administrativo por la falta de identificación de los bienes identificados como sobrantes en el proceso del levantamiento físico del año 2018, en el Jardín Infantil Antonia Santos y Jardín Infantil Los Bulliciosos.
De acuerdo a la visita administrativa realizada al Jardín Infantil Antonia Santos de la Localidad de Bosa, la entidad suministró copia de los elementos sobrantes de inventario, según el levantamiento físico realizado del año 2018, en donde se relacionaron 8 elementos  correspondiente a la siguiente descripción de bienes. 
(...); de la anterior relación de bienes en dicha planilla se informa que se desconoce el origen de estos bienes y con relación del equipo de sonido y el televisor se describe su origen por parte de la Asociación de Desarrollo Integral Antonia Santos. De igual forma la auditoría observa que dichos bienes no cuentan con la respectiva identificación de sus placas de inventario, por lo que se anota las irregularidades en el proceso de identificación de dichos bienes.
De acuerdo a la visita administrativa realizada al jardín infantil Los Bulliciosos de la Localidad de Bosa, la entidad suministró copia de los elementos sobrantes de inventario, según el levantamiento físico realizado del año 2018, en donde se relacionaron 5 elementos  correspondiente a la siguiente descripción de bienes. (...), los anteriores elementos se encuentran sin identificación de referencias y series y se establece que se desconoce el origen de dichos elementos. (...). (Pág. 45-47).
(...)</t>
  </si>
  <si>
    <t>Hallazgo administrativo por no evidenciarse los documentos correspondientes del concepto técnico y el acta de baja, en el Jardín Infantil La Escuelita de la Localidad de Bosa y del C.D.C Timiza de la Localidad de Kennedy, Casa de la Juventud Diego Felipe Becerra de la Localidad de Suba.</t>
  </si>
  <si>
    <t>Desconocimiento del procedimiento de baja sobre bienes de la entidad</t>
  </si>
  <si>
    <t>Hallazgo administrativo por riesgos inherentes a los inventarios devolutivos de la SDIS.
Se evidenció los riesgos en activos, toda vez que en las visitas efectuadas (…) al área de Subdirección de Investigación e Información, no  se pudo constatar dos bienes así: placa 2202840 Mouse DELL y la placa  2202855 monitor DELL. En la visita se entrega soportes, mediante oficio radicado 105457 del 13 de noviembre de 2018 información denuncia ante la Fiscalía por presunto hurto de bienes de fecha 19 de febrero de 2018. (Pág. 22.)</t>
  </si>
  <si>
    <t>Debilidades en la entrega de bienes devolutivos por parte de funcionarios pensionados, retirados o contratistas</t>
  </si>
  <si>
    <t>Hallazgo administrativo con incidencia fiscal y presunta incidencia disciplinaria, por la no recuperación de los bienes faltantes registrados en cuentas de orden por valor de $678.625.953.
De acuerdo a los registros contables evidenciados en cuentas de orden por responsabilidades, que se registraron por el resultado de la toma física de inventarios a 31 de diciembre de 2017, se tomó una muestra, a lo cual se realizó visita administrativa al área de apoyo logístico para constatar las gestiones adelantadas para la recuperación de dichos bienes faltantes, de los cuales se constató que de un valor de responsabilidad que asciende a $848.029.620, correspondiente a 927 bienes, la entidad ha recuperado 95 bienes por un valor de $169.403.667.00, y un valor pendiente de recuperar $678.625.953.00 (...). (Págs. 23-25).</t>
  </si>
  <si>
    <t>Debilidades en el procedimiento de manejo y control de bienes</t>
  </si>
  <si>
    <t>Hallazgo administrativo con incidencia fiscal y presunta incidencia disciplinaria por valor de $30.782.930,00, en consideración de algunos bienes faltantes que posee la SDIS, con base en el inventario que tiene corte a 31 de diciembre de 2017. 
Durante las visitas administrativas realizadas a las unidades operativas de la SIDS, en las diferentes localidades no se logró verificar los bienes especificados en la tabla No. 8 "Muestra de Elementos Inventariados", para lo cual se dejó constancia en las actas realizadas en dichas diligencias; igualmente se evidenció que no se cuentan con los formatos que soporten posibles procedimientos como traslados, dadas de baja o reposiciones. (Págs. 25-28).</t>
  </si>
  <si>
    <t>Hallazgo administrativo por la no instalación de placas de identificación de elementos seleccionados y revisados.
En desarrollo de las visitas realizadas a los centros operativos y subdirecciones de las localidades Rafael Uribe Uribe, Ciudad Bolívar, Tunjuelito, Usme, Mártires, Santafé, San Cristobal, Bosa , Kennedy, Suba, Antonio Nariño, Barrios Unidos y Usaquén, entre otras; el equipo auditor pudo corroborar que existen varios elementos, los cuales no tiene la placa de identificación; algunos de ellos se encuentran marcados con cinta de enmascarar, rayados directamente sobre el elemento o con placa de papel y los datos ilegibles o totalmente borrados. (...). (Págs. 28-29).</t>
  </si>
  <si>
    <t>Hallazgo administrativo, por la no actualización de novedades y movimientos generados en los inventarios.
En desarrollo de las visitas realizadas a los centros operativos y subdirecciones de las localidades Rafael Uribe Uribe, Ciudad Bolívar, Tunjuelito, Usme, Mártires, Santafé, San Cristobal, Bosa , Kennedy, Suba, Antonio Nariño, Barrios Unidos y Usaquén, entre otras; se pudo constatar que la persona que aparece en la base de datos de inventarios, como responsable de los bienes de una unidad operativa o Subdirección, es diferente a la que se encuentra actualmente como responsable de los bienes. 
De otra parte, se encontraron bienes ubicados en diferente lugar a la reportada en la base de datos de inventarios. (...). (Págs. 29-30).</t>
  </si>
  <si>
    <t>Hallazgo administrativo con incidencia fiscal y presunta incidencia disciplinaria por valor de $810.000,00, en consideración de algunos bienes que se dieron de baja encontrándose en estado bueno. 
Teniendo en cuenta la base de datos de inventarios suministrada por la Entidad, con corte a 31 de diciembre de 2017, en la cual se clasisfica el estados de los bienes como bueno, regular y malo, el equipo auditor cruzó información reportada por la SDIS de los elementos dados de baja, según Resolución 1927 de 24 de octubre de 2018, encontrando elementos que se dieron de baja y que se reportaban en la base de datos de inventarios en buen estado. Analizada la información se observó que existen elementos adquiridos en el año 2017 que se dieron de baja los cuales se relacionan así (...). (Págs. 30-32).</t>
  </si>
  <si>
    <t xml:space="preserve">Se catalogaron como bienes susceptibles de baja bienes en desuso, que se encuentran en buen estado pero son obsoletos. Los bienes sobre los que se realizó este hallazgo son bienes que surtieron un proceso de reposición. </t>
  </si>
  <si>
    <t>Hallazgo administrativo, por falta de oportunidad en el mantenimiento de los bienes de la SDIS.
A través de las visitas administrativas a las unidades de atención de la SDIS se identificaron algunos bienes que presentan fallas en su funcionamiento, han sido reportados al área para su reparación, mantenimiento o trámite correspondiente, sin embargo, al momento de la visita los bienes se encontraron en una zona de almacenamiento, depreciándose sin uso alguno. (...). (Págs. 32-33).</t>
  </si>
  <si>
    <t xml:space="preserve">Falencias en el mantenimiento de equipos, impresoras, escáner y UPS </t>
  </si>
  <si>
    <t>Hallazgo administrativo con presunta incidencia disciplinaria, por el incumplimiento de los procedimientos de gestión de bienes e inventarios.
El día 8 de noviembre durante la visita administrativa a la unidad operativa casa de la juventud de Mártires CACMA, no se logró verificar el estados de los elementos ubicados con placa 2210733 y 2210734 correspondientes a dos carpas tipo hangar de 8.23x23 con laterales y cinco divisiones, los cuales se encuentran según la información aportada por "apoyo logístico" en dicha unidad. Para el 27 de noviembre la asesora de apoyo logístico aporta registro fotográfico informando que una de las carpas se encuentra en préstamo a otra entidad del distrito y ubicadas específicamente en el Jardín Botánico correspondiente a la localidad de Engativá y la otra en el embalse de Tominé, no aportan formatos que soporten el trámite de legalización de traslado o préstamo. (...). (Págs. 34-36).</t>
  </si>
  <si>
    <t>Hallazgo administrativo por inconsistencias presentadas en el diligenciamiento de los formatos establecidos para ser llenados por los jardines infantiles.
Tanto en las historias sociales revisadas, como en los registros de asistencia diaria al Jardín, existen formatos sin diligenciar todos los espacios con las diferentes convenciones y sin firma de responsable alguno; en otros formatos se carece del espacio destinado para la firma. (...). (Pág. 7).</t>
  </si>
  <si>
    <t xml:space="preserve">existen formatos sin diligenciar todos los espacios con las diferentes convenciones y sin firma de responsable alguno; en otros formatos se carece del espacio destinado para la firma. </t>
  </si>
  <si>
    <t>Hallazgo administrativo por lleno de cupos de meta sin asistencia diaria plena.
En el total de cupos realmente utilizados se evidencia que se tiene en cuenta a niños y niñas atendidos por solo una semana, en razón a algún tipo de emergencia, los cuales suman al total de la magnitud de la meta como si se hubiera asistido durante todo el año, sin tener en cuenta que fue una atención esporádica.</t>
  </si>
  <si>
    <t xml:space="preserve">En el total de cupos realmente utilizados se evidencia que se tiene en cuenta a niños y niñas atendidos por sólo una semana, en razón a algún tipo de emergencia, los cuales suman al total de la magnitud de la meta como si se hubiera asistido durante todo el año, sin tener en cuenta que fue una atención esporádica. </t>
  </si>
  <si>
    <t>Hallazgo administrativo por el incumplimiento del principio de efectividad, toda vez que parte de los soportes que presento la SDIS relacionados con el desarrollo de la acción correctiva, superan la fecha de terminación de la acción, por lo cual no se demuestra y evidencia su total cumplimiento</t>
  </si>
  <si>
    <t>Debilidad en la articulación para ejecutar las acciones de mejora pendientes a cargo de la dependencia.</t>
  </si>
  <si>
    <t>Hallazgo administrativo por incumplimiento en las competencias y funciones de las instancias de coordinación y control de la SDIS</t>
  </si>
  <si>
    <t>No se cuenta con una estructura definida de las actas del Comité Institucional Coordinador del Sistema de Control Interno, que permita evidenciar de manera formal, las decisiones del comité y los responsables de las mismas.</t>
  </si>
  <si>
    <t>Hallazgo administrativo dentro de la ejecución de la Auditoría Interna Proceso Gestión Jurídico del proyecto 1113 “Por una Bogotá incluyente y sin barreras” que no se encuentra registrada en los estados contables.</t>
  </si>
  <si>
    <t>No se cuenta con la totalidad de las carpetas para llevar a cabo la depuración de oficio</t>
  </si>
  <si>
    <t>No hay roles definidos por responsabilidades, en el procedimiento de gestión de cartera para el proyecto de discapacidad</t>
  </si>
  <si>
    <t>Hallazgo administrativo por procesos de atención al ciudadano, atención a PQRS, participación y control social e incumplimiento de leyes nacionales relacionadas por respuesta fuera de términos</t>
  </si>
  <si>
    <t>Debilidad en la gestión, proyección y envío de las respuestas a PQRS, en los términos establecidos.</t>
  </si>
  <si>
    <t>No se ha establecido el seguimiento a los hitos y momentos de las auditorías e informes de seguimiento.</t>
  </si>
  <si>
    <t>No se han identificado los términos de oportunidad para realizar la publicación del informe.</t>
  </si>
  <si>
    <t>Hallazgo administrativo por deficiencias en la transferencia de documentos contractuales y su afectación en el trámite de liquidación de los contratos</t>
  </si>
  <si>
    <t>No se recibieron  las transferencias documentales debido a la adecuación en espacio y estanterias del archivo central.</t>
  </si>
  <si>
    <t>Hallazgo Administrativo con presunta incidencia disciplinaria, por el incumplimiento al principio de efectividad, toda vez que la formulación de las acciones correctivas no son coherentes con la causa de los hallazgos, contrariando lo establecido en la Resolución Reglamentaria No. 012 del 28 de Febrero de 2018 de la Contraloría de Bogotá D.C., y el instructivo de diligenciamiento formato CB-0402F formulación plan de mejoramiento</t>
  </si>
  <si>
    <t>Debilidad en la apropiación de las metodologías para análisis de causas y adecuada formulación de planes de mejoramiento.</t>
  </si>
  <si>
    <t>Hallazgo Administrativo por el incumplimiento del principio de efectividad, debido a que las actividades realizadas para el cumplimiento de las acciones correctivas, no son suficientes para subsanar la causa del Hallazgo 2.1.3.14,  reportado en la auditoría de regularidad PAD 2017 realizada por la Contraloría de Bogotá</t>
  </si>
  <si>
    <t xml:space="preserve"> En la población asistente a las ferias de sexualidad se incluyeron como participantes, los acompañantes de adolescentes y jóvenes</t>
  </si>
  <si>
    <t>Hallazgo Administrativo por el incumplimiento del principio de efectividad, debido a que la acción correctiva no logró subsanar la causa del Hallazgo 2.1.1.2,  reportado en la auditoría de regularidad PAD 2017 realizada por la Contraloría de Bogotá</t>
  </si>
  <si>
    <t>Debilidades en la planeación del tiempo de ejecución de las acciones de mejora formuladas por la SDIS</t>
  </si>
  <si>
    <t>Hallazgo Administrativo por el incumplimiento del principio de efectividad, toda vez que las acciones correctivas planteadas por la SDIS, no lograron subsanar la causa del Hallazgo 2.1.3.13,  reportado en la auditoría de regularidad PAD 2017 realizada por la Contraloría de Bogotá.</t>
  </si>
  <si>
    <t>Falta claridad en la Guía para calcular los valores frente al pago de rubros por cada concepto: costos fijos, costos variables y costos por realización e incluir puntos de control que minimicen la indebida liquidación de cupos y la indebida aplicabilidad de la estructura de costos.</t>
  </si>
  <si>
    <t xml:space="preserve">Falta de unificación de criterios  por parte del operador para la presentación de documentación al equipo de apoyo a la supervisión, que soporta los valores a pagar por los diferentes conceptos establecidos en el anexo técnico. </t>
  </si>
  <si>
    <t>Hallazgo Administrativo por el incumplimiento del principio de efectividad, debido a que las actividades realizadas para el cumplimiento de la acción correctiva, no son suficientes para subsanar la causa del Hallazgo 3.1.3,  reportado en la auditoría de Desempeño 87 del PAD 2017 realizada por la Contraloría de Bogotá.</t>
  </si>
  <si>
    <t xml:space="preserve">Se presentan inconsistencias con algunos soportes  de la etapa precontractual en la herramienta tecnológica SDIS denominada escaneados </t>
  </si>
  <si>
    <t>Hallazgo Administrativo por el incumplimiento del principio de efectividad, debido a que las actividades realizadas para el cumplimiento de la acción correctiva, no son suficientes para subsanar la causa del Hallazgo 3.1.3,  reportado en la auditoría de Desempeño 87 del PAD 2017 realizada por la Contraloría de Bogotá</t>
  </si>
  <si>
    <t>No se tuvo en cuenta la transversalidad a la 
Falta seguimiento a la apropiación de los conocimientos por parte de los supervisores de los contratos de prestación de servicios</t>
  </si>
  <si>
    <t>Hallazgo Administrativo con presunta incidencia disciplinaria por el incumplimiento del principio de efectividad, toda vez que las acciones correctivas del plan de mejoramiento no se ajustaron a lo establecido en la Resolución Reglamentaria No. 012 del 28 de Febrero de 2018 de la Contraloría de Bogotá D.C., y el instructivo de diligenciamiento formato CB-0402F formulación plan de mejoramiento.</t>
  </si>
  <si>
    <t>Falta de sensibilización y apropiación de las metodologías para análisis de causas y adecuada formulación de planes de mejoramiento.</t>
  </si>
  <si>
    <t>Hallazgo administrativo con incidencia fiscal y presunta disciplinaria por la inoperancia del sistema biométrico, hardware y software para los centros sociales de la Secretaria Distrital de Integración Social, en ocasión del contrato 13137 de 2015 . Por valor de $ 1.287.337.000 pesos.</t>
  </si>
  <si>
    <t>Subdirección de investigación e Información –Dirección de Nutrición y Abastecimiento.</t>
  </si>
  <si>
    <t>No ha cumlminado el uso escalonado de los equipos biométricos que la SDIS adquirió para la  identificación y autenticación de los pariticipantes del servicio social de comedores.</t>
  </si>
  <si>
    <t>Hallazgo administrativo con incidencia fiscal y presunta disciplinaria en la ejecución del convenio Nº 7768 de 2018, en cuantía de $5.325.794</t>
  </si>
  <si>
    <t xml:space="preserve">Falta claridad en los anexos técnicos frente al pago de rubros por cada uno de los conceptos establecidos para el calculo de los costos fijos, costos variables y costos por realización que se reconocen al operador por la prestación del servicio. </t>
  </si>
  <si>
    <t>Hallazgo  administrativao con incidencia fiscal y presunta disciplinaria en la ejecución del convenio Nº 8733 de 2018, en cuantía de $5.642.040</t>
  </si>
  <si>
    <t>Hallazgo  administrativo con incidencia fiscal y presunta disciplinaria en la ejecución del convenio Nº 8733 de 2018, en cuantía de $5.642.040</t>
  </si>
  <si>
    <t>Hallazgo administrativo con presunta incidencia disciplinaria por incumplimiento de la función del supervisor en la ejecución del  convenio Nº 7768 de 2018.</t>
  </si>
  <si>
    <t>Deficiente implementación del  procedimiento de imposición de sanciones, multas y declaratoria de incumplimiento de los contratos suscritos por la Secretaría Distrital de Integración Social.</t>
  </si>
  <si>
    <t>Hallazgo administrativo con incidencia fiscal y presunta disciplinaria por inconveniencia e inoportunidad, para celebrar la adición y prorroga al convenio 7983 de 2018, en cuantía de $573.152.864.</t>
  </si>
  <si>
    <t xml:space="preserve">1.   El Estudio previo del convenio de asociación N° 7983 de 2018 no identifica en su estructura de costos los  costos fijos de los variables respecto a los aportes en especie o dinero de la SDIS.
</t>
  </si>
  <si>
    <t>2. El Anexo Técnico del convenio de asociación N° 7983 de 2018 no presenta claridad frente a : Las condiciones bajo las cuales el asociado debe realizar los mantenimientos menores (preventivos y correctivos) y las condiciones bajo las cuales el asociado debe entregar paquetes alimentarios durante el periodo de receso del servicio en diciembre y enero.</t>
  </si>
  <si>
    <t xml:space="preserve">3. Ausencia  de un  documento de análisis de oferta y demanda de la necesidad territorial por niveles de atención en la etapa previa a la suscripción del convenio de asociación y su adición o prórroga.
</t>
  </si>
  <si>
    <t>Hallazgo administrativo por el incumplimiento de las especificaciones del Talento humano señalado en los estudios previos del convenio 4762 de 2018. La no prestación del servicio, en la estructura de costos  se contempla una nutricionista, sin embargo esta no se contrató afectándose el servicio</t>
  </si>
  <si>
    <t>Falta de claridad en el anexo técnico en cuanto al incumplimiento por la no contratación o por ausencias prolongadas del talento humano estipulado.</t>
  </si>
  <si>
    <t>Hallazgo administrativo con incidencia fiscal y presunta disciplinaria porque dos Centros Intégrate: Gaviota I y Gaviotas II, pagaron el auxilio funerario a una misma persona relacionada en los dos centros. Convenio 4762/2018, por valor de $838.300 pesos.</t>
  </si>
  <si>
    <t xml:space="preserve">Falta de claridad en el anexo técnico acerca del pago de los servicios funerarios y la presentación de los soportes. </t>
  </si>
  <si>
    <t>Falta de unificación de criterios para la presentación de la documentación que soporta los valores a pagar por parte del operador para el rubro de servicios funerarios.</t>
  </si>
  <si>
    <t>Hallazgo Administrativo, inconsistencia en el informe del grupo de supervisión en el informe virtual de noviembre de 2018 en el convenio 7981 de 2018.</t>
  </si>
  <si>
    <t xml:space="preserve">Se obvió señalar en el informe de supervisión que la información presentada en el cuadro resumen de la obligación, correspondía a las niñas y los niños en proceso de tránsito efectivo y armónico a la SED. 
</t>
  </si>
  <si>
    <t>Hallazgo administrativo en el convenio 7981/2018, por inconsistencia en el reporte del Operador para el Jardín de Tintalito, correspondiente al mes de agosto de 2018</t>
  </si>
  <si>
    <t xml:space="preserve">No se cuenta con un formato unificado para la presentación de informes  de gestión por parte del asociado, lo que dificulta la revisión detallada de dicho documento. </t>
  </si>
  <si>
    <t>Hallazgo Administrativo en el Convenio 7981 de 2018 por falencias en los procesos contractuales.</t>
  </si>
  <si>
    <t>1.   El Estudio previo del convenio de asociación N° 7981 de 2018 no identifica en su estructura de costos los  costos fijos de los variables respecto a los aportes en especie o dinero de la SDIS.</t>
  </si>
  <si>
    <t>2. El Anexo Técnico del convenio de asociación N° 7981 de 2018 no presenta claridad frente a: las condiciones bajo las cuales el asociado debe realizar los mantenimientos menores (preventivos y correctivos) y las condiciones bajo las cuales el asociado debe entregar paquetes alimentarios durante el periodo de receso del servicio en diciembre y enero.</t>
  </si>
  <si>
    <t>3. Ausencia  de un  documento de análisis de oferta y demanda de la necesidad territorial por niveles de atención en la etapa previa a la suscripción del convenio de asociación y su adición o prórroga.</t>
  </si>
  <si>
    <t>Hallazgo administrativo en el contrato de prestación de servicios Nº 4027 de 2018. Se creó un nuevo proyecto 1091: “integración eficiente y transparente para todos”,  con el objeto  general de fortalecer capacidades institucionales. Se crea un proyecto para desarrollar funciones propias de la supervisión.</t>
  </si>
  <si>
    <t xml:space="preserve">fallas en el lineamiento establecido en el manual de contratacion y supervision en cuanto a la contratacion para apoyar la supervisión </t>
  </si>
  <si>
    <t>Hallazgo Administrativo con incidencia fiscal y presunta disciplinaria por el pago de imprevistos en los contratos de obra 8424 y 8443 de 2017, sin el debido sustento técnico y la aprobación por parte de la supervisión del contrato. Por valor de 12.191.149,59 pesos</t>
  </si>
  <si>
    <t>Debilidad en el proceso de verificación de documentos requeridos para adelantar los trámites de pago relacionados con los imprevistos de los contratos 8424 y 8443 de 2017</t>
  </si>
  <si>
    <t>Hallazgo administrativo en el contrato de prestación de servicios de transporte Nº 4769 de 2018,  no se cumple  con lo señalado en los estudios técnicos respecto al modelo de los vehículos</t>
  </si>
  <si>
    <t>Se presentó una dualidad entre la información contenida en el anexo técnico y las fichas técnicas que hacen parte del contrato 4769 de 2018, con relación a los modelos de los vehículos solicitados para el servicio, que dio lugar a que el contratista amparado en la ficha técnica, prestara el servicio con un vehículo de modelo menor al requerido</t>
  </si>
  <si>
    <t>Hallazgo administrativo para los contratos de suministros Nº 4764/18,4765/18 y 4766 de 2018, por cuanto se vulnera el principio de  transparencia, al subdividir un contrato en  cuantías menores  para eludir  los procedimientos  establecidos en la ley.</t>
  </si>
  <si>
    <t>Producto de la necesidad de atención oportuna y simultánea con contratos de ferretería para intervenciones de equipamientos donde se prestan servicios sociales, se requirió generar grupos según ubicación geográfica de centros o sedes. No obstante, un proponente podía presentarse en más de un grupo, y si el mismo es era hábil en requisitos jurídicos, técnicos y financieros y además hacía el mejor ofrecimiento en el evento de subasta, podía ganarse más de un grupo del proceso de selección.</t>
  </si>
  <si>
    <t>Hallazgo administrativo con incidencia fiscal y presunta  disciplinaria, por la participación de población que no cumple con los requisitos mínimos establecidos en el Convenio de Cooperación Internacional 8218 de 2018 en cuantía de $47.104.131</t>
  </si>
  <si>
    <t>CASO 1: En la población asistente a las ferias de sexualidad se incluyeron como participantes, los acompañantes de adolescentes y jóvenes</t>
  </si>
  <si>
    <t>CASO 2: En algunos de los materiales POP, utilizados en las ferias de sexualidad  no fue impreso el nombre de Secretaría Distrital de Integración Social sino Secretaría Social.</t>
  </si>
  <si>
    <t>Hallazgo administrativo con incidencia fiscal y presunta disciplinaria por el pago de servicios alimentarios no prestados en cuantía de quinientos cincuenta y seis mil setecientos ochenta y cinco pesos m ($556.785.000), convenio 7982 de 2018</t>
  </si>
  <si>
    <t>1.   El Estudio previo del convenio de asociación N° 7982 de 2018 no identifica en su estructura de costos los  costos fijos de los variables respecto a los aportes en especie o dinero de la SDIS.</t>
  </si>
  <si>
    <t>2. El Anexo Técnico del convenio de asociación N° 7982 de 2018 no presenta claridad frente a : Las condiciones bajo las cuales el asociado debe realizar los mantenimientos menores (preventivos y correctivos) y las condiciones bajo las cuales el asociado debe entregar paquetes alimentarios durante el periodo de receso del servicio en diciembre y enero.</t>
  </si>
  <si>
    <t>Hallazgo administrativo con incidencia fiscal y presunta incidencia disciplinaria por el sobrecosto en  la alimentación del convenio 7982 de 2018 por un valor de trecientos cincuenta y seis millones ochocientos setenta mil setecientos treinta y cuatro pesos ($356.870.734)</t>
  </si>
  <si>
    <t xml:space="preserve">1.   El Estudio previo del convenio de asociación N° 7982 de 2018 no identifica en su estructura de costos los  costos fijos de los variables respecto a los aportes en especie o dinero de la SDIS.
</t>
  </si>
  <si>
    <t>Hallazgo administrativo con presunta incidencia disciplinaria por falencias en la estructura de costos en los convenios 7981, 7982 y 7983 de 2018.</t>
  </si>
  <si>
    <t xml:space="preserve">1.   Los estudios previos de los convenios de asociación N° 7981, 7982 y 7983 de 2018 no identifican ni diferencia en su estructura de costos, los costos fijos de los variables respecto a los aportes en especie o dinero de la SDIS.
</t>
  </si>
  <si>
    <t>Hallazgo administrativo por incumplimiento en la entrada en operación y prestación del servicio, una vez suscrita el acta de inicio, convenio 4763 de 2018</t>
  </si>
  <si>
    <t>No se cuenta con la orientación para el tema de suscripción del acta de inicio cuando se tiene un convenio con mas de dos grupos prestadores del servicio.</t>
  </si>
  <si>
    <t>Hallazgo administrativo por el incumplimiento de las exigencias establecidas en el Anexo Técnico referido al Talento Humano ofrecido y por deficiencias en los informes de supervisión Convenios: 4763 de 2018 (Grupos 1, 2, 8, 9 y 7), 8511 de 2018 y 8512 de 2018</t>
  </si>
  <si>
    <t>Hallazgo administrativo, toda vez  que la supervisión del convenio no verifica y vela porque la contratación de personal que realiza el ejecutor, inicie y termine dentro del periodo de ejecución del convenio 8512 de 2018, grupos 3 y 4 acuerdo adicional</t>
  </si>
  <si>
    <t>Hallazgo administrativo, Las adiciones 1 y 2, no contiene en su motivación y justificación información del grupo adicionado, el objeto y alcance especifico de la prestación. Convenio 4763 de 2018, de los declarados desiertos mediante la Resolución 646 de 2018</t>
  </si>
  <si>
    <t>Falta de articulación en la elaboracion de las justificaciones que deben dar soporte suficiente y claro y delimiten la necesidad, la conveniencia el alcance puntual de obligaciones entre la partes,  en adiciones contractuales.</t>
  </si>
  <si>
    <t>Hallazgo administrativo con incidencia Fiscal y presunta disciplinaria por ajuste de precios unitarios en ocasión del contrato de obra No. 8420 de 2017. Por valor de $ 32.550.888,00</t>
  </si>
  <si>
    <t>Debilidad en la supervisión por parte de la interventoría de los contratos de reparaciones locativas, en relación con la entrega y aprobación de la documentación remitida por el contratista de obra No. 8420 de 2017,  para la aprobación por concepto de pago de imprevistos.</t>
  </si>
  <si>
    <t>Hallazgo administrativo con presunta incidencia disciplinaria por inconsistencias en los registros reportados con el pago del mes de agosto y septiembre de la seguridad social  de los funcionarios, cotizando por debajo de la base, reportados en los informes de supervisión</t>
  </si>
  <si>
    <t>Ausencia de un formato especifico que permita  la revisión detallada del ítem del valor del IBC del talento humano del Jardín Infantil cofinanciado.</t>
  </si>
  <si>
    <t>Hallazgo Administrativo con presunta incidencia disciplinaria, por deficiencias en la supervisión del contrato 7954 de 2018</t>
  </si>
  <si>
    <t>Radicación de las facturas, cuentas de cobro y soportes para los pagos, por parte del operador, fuera de los tiempos establecidos en el Anexo técnico.</t>
  </si>
  <si>
    <t>El Operador no garantiza el total del talento humano en la prestación del servicio.</t>
  </si>
  <si>
    <t>El operador no realiza los correctivos a la planta física evidenciados en el ejercicio de supervisión de manera oportuna.</t>
  </si>
  <si>
    <t>Hallazgo administrativo por deficiencias en la  información en el contrato de comisión de bolsa, 9147 de 2018</t>
  </si>
  <si>
    <t>Se registra de manera incompleta el número de las operaciones de mercado abierto asociadas a los contratos de comisión en el certificado de registro presupuestal en el campo “tipo y número de compromiso”.</t>
  </si>
  <si>
    <t>Hallazgo Administrativo con presunta incidencia disciplinaria, debido al incumplimiento del procedimiento de emisión de conceptos técnicos, del proceso de gestión de bienes y servicios de la SDIS</t>
  </si>
  <si>
    <t>Emisión de concepto "FORMATO EMISIÓN DE CONCEPTOS TÉCNICOS - INFRAESTRUCTURA" Código:  FOR-BS-034, por parte de la SPF, sin el total (100%) cumplimiento de las observaciones realizadas en actas al propietario del inmueble previo a la suscripción de un nuevo contrato.</t>
  </si>
  <si>
    <t>Hallazgo administrativo por el doble pago de la actividad de instalación del llamado de enfermeras del CPS Bello Horizonte en ocasión del contrato de obra No. 8423 de 2017</t>
  </si>
  <si>
    <t>La descripción de la actividad no coincide literalmente con el insumo cotizado (3 cotizaciones), por lo tanto al mencionar suministro e instalación en cada actividad, y además existir una que diera cuenta de la instalación integral del sistema contratado, da a entender que la Entidad hubiera pagado más de una vez dicha instalación.</t>
  </si>
  <si>
    <t>Hallazgo Administrativo en el contrato de obra 8420 de 2017, por adecuación, suministro e instalación de un ascensor para personas en el Centro Día Mi Refugio sin los permisos requeridos que permitan su funcionamiento.</t>
  </si>
  <si>
    <t>Debido a la necesidad de dar cumplimiento a la normatividad vigente relacionada con accesibilidad a personas Adultos Mayores, la Entidad adelantó la instalación de una estructura mecánica en el centro día Mi Refugio, el cual a la fecha de la visita del Ente de Control y del Idiger, se encontraba sin energía eléctrica para su funcionamiento.</t>
  </si>
  <si>
    <t>Hallazgo administrativo por la falta de planeación de los recursos destinados a las adiciones presupuestales de los contratos de obra 8424, 8423, 8420 y 8443 de 2017</t>
  </si>
  <si>
    <t>El proyecto recibió recursos provenientes de la Estampilla pro Adulto mayor, una vez que el concejo de Bogotá aprobó la utilización de los mismos para las adecuaciones de centros de adulto mayor, sin embargo dicha aprobación fue posterior a la formulación del plan de adquisiciones y del plan de acción del proyecto para ser ejecutado en la vigencia 2017.</t>
  </si>
  <si>
    <t>Hallazgo administrativo con presunta incidencia disciplinaria por el inadecuado ejercicio de la supervisión en ocasión de los contratos de obra 8424, 8423, 8420 y 8443 de 2017.</t>
  </si>
  <si>
    <t>Error en la digitación del supervisor de los contratos de obra en la cláusula décima durante la etapa precontractual, en donde se delegó la supervisión del contrato por parte de la Entidad</t>
  </si>
  <si>
    <t>Hallazgo administrativo con incidencia fiscal y presunta disciplinaria Contrato Nº 8454 de septiembre 3 de 2018, por aprobar diseños y realizar piezas publicitarias POP, que no corresponden a la razón social de la Secretaria Distrital de Integración Social. Por valor de $493.373.900 pesos</t>
  </si>
  <si>
    <t>Se considero pertinente abreviar el nombre de la entidad para la producción de algunas piezas POP y merchandising, teniendo en cuenta que el manual distrital de imagen institucional deja de forma abierta la interpretación de su aplicación y no señala alguna restricción al respecto.</t>
  </si>
  <si>
    <t>Hallazgo administrativo con incidencia fiscal y presunta disciplinaria Contrato Nº 7949 de julio 26 de 2018, por realizar piezas publicitarias para diferentes medios de comunicación con un nombre que no corresponde a la razón social de la Secretaria Distrital de Integración Social.  Por valor de $4.344.149.246 pesos</t>
  </si>
  <si>
    <t>Se considero pertinente abreviar el nombre de la entidad para la divulgación de algunas  campañas de comunicación masiva,  teniendo en cuenta que el manual distrital de imagen institucional deja de forma abierta la interpretación de su aplicación y no señala alguna restricción al respecto.</t>
  </si>
  <si>
    <t>Hallazgo Administrativo por inadecuada gestión interinstitucional de los recursos establecidos como fuente de financiación por concepto del rubro “Estampilla Pro Persona Mayor”, para la vigencia fiscal 2018</t>
  </si>
  <si>
    <t>Debilidad en la gestión institucional que no permite avanzar en la ejecución de los recursos.</t>
  </si>
  <si>
    <t>Hallazgo administrativo por ineficiente gestión en el proceso de depuración del rubro pasivo exigible al cierre de la vigencia fiscal 2018</t>
  </si>
  <si>
    <t>Deficiencia en los tiempos para realizar la liquidación de los contratos y/o convenios por parte de los supervisoeres</t>
  </si>
  <si>
    <t>Hallazgo administrativo por inconsistencias de información reportada en los formatos CB-0126 “Relación de Registros Presupuestales” en relación a la información registrada en el PREDIS</t>
  </si>
  <si>
    <t xml:space="preserve">
La informacion acumulada  que contiene los informes  CB-0126  y el informe reportado por PREDIS, no son suceptibles de comparación.</t>
  </si>
  <si>
    <t>Hallazgo administrativo por registrarse inconsistencias en el instrumento del Programa Anual de Caja –PAC-, en lo relacionado con el Rezago de la vigencia fiscal 2018.-</t>
  </si>
  <si>
    <t>Hallazgo administrativo por inconsistencia en la información</t>
  </si>
  <si>
    <t xml:space="preserve">La Resolución 1613 de 2011 no es precisa frente a los criterios de composición, periodicidad de las sesiones, quorum, aspectos para el nombramiento de delegados y permanencia en el Comité Distrital de Infancia y Adolescencia –CODIA
</t>
  </si>
  <si>
    <t>Cambio en la normatividad a través del Decreto 441 de 2017 el cual no se vió reflejado inmediatamente en esa vigencia.</t>
  </si>
  <si>
    <t>Hallazgo administrativo por incumplimiento en la oportunidad entrega de informe SMIA.</t>
  </si>
  <si>
    <t>Ausencia de un documento interno que contenga los plazos que faciliten cumplir con la fecha de entrega del informe de resultados del Sistema de Monitoreo de Infancia y Adolescencia-SMIA-  establecido en el Decreto 031 de 2007.</t>
  </si>
  <si>
    <t>Hallazgo administrativo por inconsistencia de los recursos programados frente a la programación de la magnitud de la meta física No 3 ”Atender integralmente a 2.226 Personas Mayores en condición de fragilidad social en la ciudad de Bogotá a través del Servicio Centro de Protección Social”, del Proyecto de Inversión No. 1099  “Envejecimiento digno, activo y feliz”.</t>
  </si>
  <si>
    <t>Debilidad en el proceso de planeación.</t>
  </si>
  <si>
    <t>Hallazgo administrativo al evidenciarse incongruencias entre los valores registrados como ejecución en el documento del Plan de Acción con relación a la información suministrada en la relación de la contratación de la meta No. 3 del Proyecto 1099 “Envejecimiento digno, activo y feliz”</t>
  </si>
  <si>
    <t xml:space="preserve">Debilidad en el proceso de verificación de los resultados emitidos por Herramienta financiera de la SDIS con otras fuentes de información para verificar los totales de los recursos del proyecto. </t>
  </si>
  <si>
    <t>Hallazgo administrativo por inconsistencia de la información financiera y presupuestal de la Meta No.5 “Realizar a 7 Jardines Infantiles el Reforzamiento Estructural y/o restitución para la Atención Integral a la Primera Infancia, en cumplimiento de la norma Nsr-10”, del Proyecto de Inversión No.1103 “Espacios de Integración Social”.</t>
  </si>
  <si>
    <t>Los informes analizados por el Ente de Control en el marco de la Auditoria  se encuentran formulados  de manera diferente, uno en lógica de metas y el otro en logica de conceptos del gasto, por lo anterior no es posible comparar la información del presupuesto de manera integral.</t>
  </si>
  <si>
    <t>Hallazgo administrativo por incongruencia de la información presupuestal registrada para la Meta No.8 “Realizar Mantenimiento al 70% de Equipamientos de la SDIS”, pertinente al Proyecto de Inversión No.1103 “Espacios de Integración Social”</t>
  </si>
  <si>
    <t>Hallazgo administrativo por falta de planeación y diferencias en lo asignado en el plan de acción y lo contratado en las metas 1 y 2 del proyecto 1168</t>
  </si>
  <si>
    <t>No se ha realizado la debida articulación entre las áreas involucradas para la entrega de la información al ente de control al inicio de cada vigencia.</t>
  </si>
  <si>
    <t>Hallazgo administrativo en la cuenta Edificaciones (164001), evidenciándose subvaluación en dicha cuenta por valor de $4.453.547.000,00</t>
  </si>
  <si>
    <t>Falta de avaluos para el reconocimiento contable de los predios de la SDIS</t>
  </si>
  <si>
    <t>Hallazgo administrativo por sobreestimación en la cuenta Recursos Entregados en Administración (190801)  por valor de $31.206.019.00, por inoportunidad en la supervisión y control del convenio 8239 de 2017</t>
  </si>
  <si>
    <t>Debilidad en la oportunidad de reportar información de impuestos y contribuciones con cargo al convenio 8239 de 2017, al área contable de la SDIS</t>
  </si>
  <si>
    <t xml:space="preserve">1. Solicitar a la Secretaría Distrital de Integración Social difundir no solamente la prohibición expresa de participación en política de los servidores públicos a las Subdirecciones Locales, sino que, también se socialicen las posibles conductas contrarias a la ley frente a los comicios electorales, tanto de funcionarios como de particulares previstas en el Código Penal Colombiano. </t>
  </si>
  <si>
    <t>Porque no se habia considerado necesario  documentar y socializar  lineamientos diferentes a la ley</t>
  </si>
  <si>
    <t>2. Conminar a la Secretaría Distrital de Integración Social para que se realice un control estricto a los contratistas y servidores públicos, para que no saquen provecho de su vinculación para favorecer campañas políticas.</t>
  </si>
  <si>
    <t>La entidad debe tomar acciones específicas sobre los siguientes temas en el entendido de que, en el momento de la visita de control, se están realizando trabajos de adecuación para la instalación de la estantería industrial: Acciones sobre la limpieza de las cajas y carpetas al momento de ubicarlas en la nueva estantería (limpieza en seco interior y exterior).</t>
  </si>
  <si>
    <t>Debido a la falta de estantería, se está realizando de manera temporal la ubicación de las unidades de conservación (cajas) en el piso de las bodegas de archivo, lo cual, ha ocasionado que estás adquieran suciedad.</t>
  </si>
  <si>
    <t>La entidad debe tomar acciones específicas sobre los siguientes temas en el entendido de que, en el momento de la visita de control, se están realizando trabajos de adecuación para la instalación de la estantería industrial: Acciones de re-almacenamiento de unidades de conservación cajas y carpetas.</t>
  </si>
  <si>
    <t>Debido a la falta de estantería, se está realizando de manera temporal la ubicación de las unidades de conservación (cajas) en el piso de las bodegas de archivo. Así mismo, por la constante manipulación por el desarrollo de la búsqueda de los expedientes solicitados para préstamo y consulta, algunas cajas presentan deterioro en su estructura.</t>
  </si>
  <si>
    <t>La entidad debe tomar acciones específicas sobre los siguientes temas en el entendido de que, en el momento de la visita de control, se están realizando trabajos de adecuación para la instalación de la estantería industrial: Una vez instalada la estantería y ubicadas las cajas, se deben hacer las mediciones de condiciones medioambientales y ejecutar todos los programas específicos del Sistema Integrado de Conservación - SIC.</t>
  </si>
  <si>
    <t>El Sistema Integrado de Conservación -SIC- no se encuentra actualizado</t>
  </si>
  <si>
    <t xml:space="preserve">No se contaba con el recurso calificado (Restaurador) para realizar las mediciones de condiciones medioambientales en el archivo central. </t>
  </si>
  <si>
    <t xml:space="preserve">No se cuenta con la totalidad de equipos para realizar la evaluación de condiciones medioambientales del Archivo Central. </t>
  </si>
  <si>
    <t>La entidad debe tomar acciones específicas sobre los siguientes temas en el entendido de que, en el momento de la visita de control, se están realizando trabajos de adecuación para la instalación de la estantería industrial: Acciones de reconstrucción y recuperación de la información, si es necesario, en un sitio alejado del resto del archivo con buenas condiciones. El personal asignado debe contar con todas las medidas de protección, guantes, batas, tapabocas y gafas de protección.</t>
  </si>
  <si>
    <t xml:space="preserve">Falta de un informe del estado de conservación del material con biodeterioro en el archivo central. </t>
  </si>
  <si>
    <t>La entidad debe tomar acciones especificas sobre los siguientes temas en el entendido de que, en el momento de la visita de control, se estan realizando trabajos de adecuación para la instalación de la estantería industrial: Terminación y consolidación del inventario de la totalidad de la información, incluyendo los dos fondos acumulados.</t>
  </si>
  <si>
    <t>Debido a las diferentes bases de datos y el volumen de registros (por unidad documental), ha impedido el control de calidad y la unificación de la totalidad de los mismos (revisión en la unificación de inventarios).</t>
  </si>
  <si>
    <t>La entidad debe tomar acciones específicas sobre los siguientes temas en el entendido de que, en el momento de la visita de control, se están realizando trabajos de adecuación para la instalación de la estantería industrial: Se evidenciaron soportes diferentes al papel como disquetes, cartuchos de video de diferentes formatos y discos ópticos que deben ser objeto de un tratamiento de acuerdo con los programas del SIC y la preservación a largo plazo requerida.</t>
  </si>
  <si>
    <t>No existen definiciones ni parámetros de conservación de soportes diferentes al papel dentro del Sistema Integrado de Conservación- SIC.</t>
  </si>
  <si>
    <t>No se cuenta con un espacio físico con las condiciones apropiadas para garantizar la conservación de soportes diferentes a papel</t>
  </si>
  <si>
    <t>Ausencia de mobiliario para almacenamiento, administración y custodia de soportes deferentes a papel.</t>
  </si>
  <si>
    <t>3.1.1 Hallazgo administrativo relacionado con los sistemas de información.</t>
  </si>
  <si>
    <t>El personal que alimenta el sistema de información misional del proyecto, presenta debilidades en la apropiación e  implementación de los procedimientos relacionados con la recolección, crítica,  digitación y diligenciamiento de la Ficha SIRBE.</t>
  </si>
  <si>
    <t>Debilidades en la apropiación de los lineamientos establecidos por la entidad para la entrega oportuna de la información solicitada por los  entes de control.</t>
  </si>
  <si>
    <t>3.2.1 Hallazgo administrativo con presunta incidencia disciplinaria por inobservancia de las normas que rigen la política pública, falta de planeación para el cumplimiento de las metas.</t>
  </si>
  <si>
    <t>La SDIS se encuentra supeditada a la programación y directrices que haga la SDP  para la puesta en marcha del observatorio para el fenómeno de habitabilidad en calle, que posteriormente se incorporó en el comité técnico interinstitucional del Observatorio Poblacional Diferencial y de Familias.</t>
  </si>
  <si>
    <t>La población objetivo del proyecto 1108 ¨Prevención y atención integral al fenómeno de habitabilidad en calle¨, no fue actualizada en la Ficha EBI y en el perfil del proyecto, de acuerdo con el último Censo de habitantes de calle de Bogotá.</t>
  </si>
  <si>
    <t xml:space="preserve">3.2.10 Hallazgo administrativo por errores de origen en el diseño de los lineamientos metodológicos para maximizar los resultados con los recursos invertidos en el contrato Comunidad de Vida – Granja Agropecuaria: Egresos exitosos vs. Recursos invertidos. </t>
  </si>
  <si>
    <t xml:space="preserve">Durante el diseño del anexo técnico del contrato 8995-2018, no se tuvo en cuenta un perfil especifico de los participantes para el ingreso a este servicio,  el cual identificara los intereses, expectativas y capacidades de la población frente a las labores agropecuarias; lo que se tradujo en un bajo cumplimiento de metas personales de los participantes. </t>
  </si>
  <si>
    <t xml:space="preserve">3.2.11 Hallazgo administrativo por incumplimiento del operador del contrato 8995-2018 en el deber contractual de mantener en forma permanente un nutricionista en la Granja Agropecuaria. </t>
  </si>
  <si>
    <t xml:space="preserve">Haber formulado en los Anexos Técnicos la permanencia tiempo  completo del profesional en nutrición, sin tener en cuenta la complejidad de contratar dicho perfil en un entorno rural. </t>
  </si>
  <si>
    <t>3.2.12 Hallazgo administrativo por invocar el cumplimiento de Actos Administrativos que fueron derogados por la misma Secretaria de Integración Social. Contrato 9895-2018.</t>
  </si>
  <si>
    <t>Debilidades en el conocimiento de las actualizaciones de los lineamientos y procedimientos de la entidad en el marco  del Sistema Integrado de Gestión.</t>
  </si>
  <si>
    <t>Se incluyó una circular derogada de la SDIS  en un documento precontractual.</t>
  </si>
  <si>
    <t xml:space="preserve">3.2.13 Hallazgo Administrativo, por inconsistencias relacionadas con lo pactado en el contrato 7979 de 2018 versus lo ejecutado; por incumplimiento de la Cláusula de permanencia del participante hasta nueve meses, numerales 2.6 y 3.1 del Anexo Técnico; falta de soportes en cuanto resultados individuales comunidad de vida; cantidades de personas a atender por género y las atendidas. Modalidad de atención Comunidad de vida. </t>
  </si>
  <si>
    <t>El anexo técnico del contrato 7979-2018 se diseñó como si fuera un servicio de comunidad de vida, sin tener en cuenta las características de la población con alta dependencia funcional en cuanto al tiempo de permanencia. Asimismo, se incluyó un porcentaje de personas a atender  por género.</t>
  </si>
  <si>
    <t xml:space="preserve">3.2.14 Hallazgo administrativo, por deficiencias de supervisión, no se cumple lo estipulado en el contrato sobre la disponibilidad de tiempo completo en operación, caso nutricionista contratado mediante prestación de servicios. Contrato 7979 de 27 de julio de 2018 exige tiempo completo según la modalidad de atención. 
</t>
  </si>
  <si>
    <t xml:space="preserve">3.2.15 Hallazgo administrativo por incumplimiento del periodo de alistamiento, numeral 1.1.6 Pliego de Condiciones, sin soportes de cómo se verificó para la entrada en operación. Contrato 7979 de 2018 y contrato 9042 de 2018. </t>
  </si>
  <si>
    <t xml:space="preserve">Haber firmado el acta de inicio en el mismo día en que se dio inicio a la operación del servicio, no garantizó el tiempo de alistamiento estipulado en el plazo del contrato. 
</t>
  </si>
  <si>
    <t xml:space="preserve">3.2.16 Hallazgo Administrativo. Fallas en la supervisión del contrato por falta de soporte en cuanto la verificación, aval de recibo a satisfacción del inventario de entregas y a la ejecución financiera. Contratos 7979 de 2018 y 9042 de 2018. 
</t>
  </si>
  <si>
    <t xml:space="preserve">En los informes de supervisión de los contratos de servicios sociales, en la casilla de observaciones, no se hace una referencia específica por obligación de los documentos que pueden consultarse para verificar detalladamente las condiciones de oportunidad, calidad y cantidades  de las obligaciones que  requieren soportes. </t>
  </si>
  <si>
    <t xml:space="preserve">3.2.17 Hallazgo administrativo con presunta incidencia disciplinaria, porque las instalaciones ofrecidas por el contratista presentan deficiencias, (falta de mantenimiento, deterioro, espacios funcionales usados para diversas actividades). Contrato 9042 de 2018.
</t>
  </si>
  <si>
    <t xml:space="preserve">Debilidad en la estructuración de los anexos técnicos, respecto de los requisitos mínimos de los inmuebles, de manera tal que se garantizaran unas condiciones adecuadas de los espacios dispuestos para la prestación del servicio. </t>
  </si>
  <si>
    <t>3.2.19 Hallazgo Administrativo con presunta incidencia Disciplinaria por inadecuada planeación en la etapa precontractual, en la ejecución y en la supervisión del contrato de Prestación de Servicios 8387 de 2017.</t>
  </si>
  <si>
    <t xml:space="preserve">No se incluyó fecha en el aviso de convocatoria. </t>
  </si>
  <si>
    <t xml:space="preserve">No se contempló un plazo para el periodo de alistamiento, como sí se ha hecho en las contrataciones que le siguieron. </t>
  </si>
  <si>
    <t>Hubo una inadecuada conformación del expediente contractual, debido a que no se incluyeron la totalidad de documentos generados en la etapa pos contractual, entre estos la verificación del talento humano.</t>
  </si>
  <si>
    <t>3.2.2 Hallazgo administrativa con incidencia fiscal y presunta disciplinaria, por un mayor valor cobrado y pagado en los ítem de: Costos Fijos, Componente Nutricional y Vestuario Participantes en el Contrato Nº 9041 de 2018, por una cuantía de $9.528.320.</t>
  </si>
  <si>
    <t xml:space="preserve">En el expediente contractual se incorporaron documentos que no hacen parte de los requisitos para generar el pago de acuerdo al contrato. </t>
  </si>
  <si>
    <t>3.2.3 Hallazgo administrativo con incidencia fiscal y presunta disciplinaria, por un mayor valor cobrado y pagado en los ítem de: Costos Fijos, Costos Variables, (Componente Nutricional) en el Contrato No. 9106 de 2018 por cuantía de $ 2.510.615. Contrato 9106 de 2018 Comunidad de Vida sin énfasis Ricaurte.</t>
  </si>
  <si>
    <r>
      <t xml:space="preserve">3.2.3 </t>
    </r>
    <r>
      <rPr>
        <i/>
        <sz val="11.5"/>
        <color rgb="FF000000"/>
        <rFont val="Arial"/>
        <family val="2"/>
      </rPr>
      <t>Hallazgo administrativo con incidencia fiscal y presunta disciplinaria, por un mayor valor cobrado y pagado en los ítem de: Costos Fijos, Costos Variables, (Componente Nutricional) en el Contrato No. 9106 de 2018 por cuantía de $ 2.510.615. Contrato 9106 de 2018 Comunidad de Vida sin énfasis Ricaurte.</t>
    </r>
  </si>
  <si>
    <t>3.2.4 Hallazgo administrativo por inconsistencias y deficiencias en los informes de supervisión del Contrato No. 9041 de 2018 Hogar de Paso día/noche Mujeres Diversas.</t>
  </si>
  <si>
    <t>Falta de un instructivo para el  apoyo a la supervisión que unifique la implementación de procedimientos e instrumentos.</t>
  </si>
  <si>
    <t xml:space="preserve">Falta una casilla en el formato "Ficha Técnica de Actividades" donde se incorpore la firma del responsable de la actividad. </t>
  </si>
  <si>
    <t>Se presentan debilidades en las directrices impartidas por el Área de Gestión Documental respecto de la entrega de los expedientes contractuales a la Subdirección de Contratación.</t>
  </si>
  <si>
    <t xml:space="preserve">Debilidades en el cruce de información reportada entre el informe cualicuantitativo (que se reporta el primer día hábil de cada mes) y el acta de liquidación de cupos (la cual se expide durante los tres primeros días hábiles de cada mes). </t>
  </si>
  <si>
    <t xml:space="preserve">3.2.5 Hallazgo administrativo por inconsistencias y deficiencias en los informes de supervisión del Contrato No. 9106 de 2018 Comunidad de Vida Sin Énfasis Ricaurte. </t>
  </si>
  <si>
    <t>3.2.6 Hallazgo administrativo con presunta incidencia disciplinaria por la aprobación de diseños y la realización de piezas publicitarias, que no corresponden a la razón social de la Secretaría Distrital de Integración Social en el marco contrato 7062 de 2018.</t>
  </si>
  <si>
    <t>Se consideró pertinente abreviar el nombre de la entidad para la producción de algunas piezas comunicativas, teniendo en cuenta que el manual distrital de imagen institucional deja de forma abierta su aplicación y no señala ninguna restricción al respecto.</t>
  </si>
  <si>
    <t>3.2.7 Hallazgo administrativo con incidencia fiscal y presunta disciplinaria por el incumplimiento en la planeación contractual, correspondiente al contrato 7767 de 2018 por valor de $41.629.445.</t>
  </si>
  <si>
    <t>En el plazo de ejecución del contrato se definió un tiempo de "hasta" un mes de alistamiento. Este plazo no fue utilizado debido a que el adjudicatario no lo requirió, ocasionando que el contrato iniciara su operación antes del plazo planeado. Es decir, que al establecer un plazo incierto para el alistamiento, se generó incertidumbre sobre el inicio y finalización de la operación.</t>
  </si>
  <si>
    <t>3.2.8 Hallazgo administrativo por la falta de oportunidad en la entrega a los beneficiarios de los diferentes programas de la SDIS, de los elementos prendas de vestir adquiridas mediante contrato 9144.</t>
  </si>
  <si>
    <t>Imprevistos que afectan la estructuración del plazo de ejecución del contrato y retrasos en surtir las etapas precontractuales para una adjudicación temprana, respecto de la vigencia fiscal.</t>
  </si>
  <si>
    <t>3.2.9 Hallazgo administrativo y fiscal con presunta incidencia disciplinaria por desconocer, en la ejecución del contrato, lo consignado en el Anexo Técnico, los estudios previos; el pliego de condiciones y el texto del contrato, respecto del componente piscicultura; por valor de $6.631.432 del contrato 8995-2018.</t>
  </si>
  <si>
    <t>La causa se originó en  el  cambio de las especificaciones técnicas del estanque para la actividad piscícola, sin generar una modificación contractual que suprimiera algunas características, especialmente sobre el uso de la geomembrana, teniendo en cuenta que el espacio dispuesto (piscina) no requiere de este forraje por contar con enchape en cerámica.</t>
  </si>
  <si>
    <t xml:space="preserve">El anexó técnico no contempló la eventualidad de la no expedición de la licencia por parte de la CAR para el uso de las aguas en la actividad piscicola, así como tampoco un plan de contingencia ante tal circunstancia. </t>
  </si>
  <si>
    <t>3.1.1 Hallazgo administrativo por deficiencias en el proceso de programación de actividades relacionadas con los objetivos del Proyecto Bogotá te Nutre” en el Plan de Auditorias del Sistema de Control Interno.</t>
  </si>
  <si>
    <t>El desarrollo de la estrategia de “Priorización y Plan de Rotación de las Auditorías” utilizó como criterio la Guía de Auditoría de Entidades Públicas emitido por el Departamento Administrativo de la Función Pública", por lo cual, la selección de las auditorias a realizar  para la vigencia 2019 se llevó a cabo con base en la gestión de riesgos de la Secretaría Distrital de Integración Social.</t>
  </si>
  <si>
    <t>3.2.1 Hallazgo administrativo con presunta incidencia disciplinaria por irregularidades en la entrega de bonos canjeables por alimentos en la modalidad de Bonos de Fin de Año del Contrato 8281-17.</t>
  </si>
  <si>
    <t xml:space="preserve">Deficiencia en la denominación del apoyo alimentario que aplica para este tipo de bonos en los documentos precontractuales   </t>
  </si>
  <si>
    <t>3.2.12 Hallazgo administrativo con presunta incidencia disciplinaria, por incumplimiento en el deber de supervisión que le asiste a las entidades estatales para asegurar el cumplimiento del objeto contractual de los contratos que celebren.</t>
  </si>
  <si>
    <t>No ha culminado el uso escalonado de los equipos biométricos que la SDIS adquirió para la  identificación y autenticación de los participantes del servicio social de comedores.</t>
  </si>
  <si>
    <t xml:space="preserve">3.2.2 Hallazgo administrativo por registrarse inconsistencias entre el documento que soporta la información de avance de meta de la entidad en el SEGPLAN- Sistema de Seguimiento al Plan de Desarrollo- y la información reportada en el Sistema SIRBE- el Aplicativo PROCESSA, en lo relacionado con la modalidad de apoyos alimentarios correspondiente a los Bonos Canjeables por Alimentos. 
</t>
  </si>
  <si>
    <t>CAUSA 1: La diferencia que existe entre la base de datos SIRBE y la información reportada en S/N SEGPLAN en el año 2018, fue causada dado que en este periodo no se incluyeron en el reporte de meta los bonos fin de año.</t>
  </si>
  <si>
    <t>CAUSA 2: Deficiencia en la verificación mensual entre la base de datos SIRBE y la información reportada en la plataforma tecnológica del operador.</t>
  </si>
  <si>
    <t xml:space="preserve">3.2.2 Hallazgo administrativo por registrarse inconsistencias entre el documento que soporta la información de avance de meta de la entidad en el SEGPLAN- Sistema de Seguimiento al Plan de Desarrollo- y la información reportada en el Sistema SIRBE- el Aplicativo PROCESSA, en lo relacionado con la modalidad de apoyos alimentarios correspondiente a los Bonos Canjeables por Alimentos. </t>
  </si>
  <si>
    <t xml:space="preserve">3.2.3 Hallazgo administrativo con presunta incidencia disciplinaria, debido a que en el marco del contrato 8281-2017, en los estudios previos y el anexo técnico no se tenía planeado ni presupuestada la entrega de los bonos pertenecientes al proyecto 1098 “BOGOTÁ TE NUTRE”, modalidad: Apoyos a población en seguridad alimentaria (enlace social), tipos BONO C y D. </t>
  </si>
  <si>
    <t>Insuficiencia en la descripción de la modalidad y tipo de bonos en los documentos precontractuales.</t>
  </si>
  <si>
    <t>3.2.4 Hallazgo administrativo con presunta incidencia disciplinaria, debido a que en el marco del contrato 8281-2017, lo reportado por medio el sistema misional de información SIRBE, en lo correspondiente al número de bonos otorgados, no se evidencia la ejecución de los bonos para los proyectos 1096 y 1113.</t>
  </si>
  <si>
    <t>No está la información detallada de la ejecución de los bonos canjeables por alimentos asociados al proyecto 1098</t>
  </si>
  <si>
    <t>3.2.5 Hallazgo administrativo, por las incongruencias encontradas en la información reportada por la SDIS y la interventoría, respecto a la totalidad de los bonos otorgados.</t>
  </si>
  <si>
    <t>Deficiencia en la verificación mensual entre la base de datos SIRBE y la información reportada en la plataforma tecnológica del operador.</t>
  </si>
  <si>
    <t xml:space="preserve">3.2.6 Hallazgo Administrativo por la ineficiente gestión en el control y la entrega de los refrigerios objeto del contrato 5458 de 2018. </t>
  </si>
  <si>
    <t>Debilidad en los registros para controlar la entrega de los refrigerios.</t>
  </si>
  <si>
    <t>3.2.7 Hallazgo Administrativo por falta de puntos de control en las Unidades operativas al evidenciarse productos vencidos en las áreas de almacenamiento de los jardines.</t>
  </si>
  <si>
    <t>Deficiencia en la implementación de los instructivos para el recibo y almacenamiento de los alimentos</t>
  </si>
  <si>
    <t xml:space="preserve">3.2.8 Hallazgo Administrativo con presunta incidencia disciplinaria y fiscal por la falta de controles efectivos, por parte de la SDIS en el proceso de entrega de los apoyos alimentarios, en las modalidades de comedores comunitarios, canastas básicas y bonos canjeables por alimentos, debido a la entrega de beneficios a participantes ya fallecidos, por un valor de ocho millones cuatrocientos ochenta mil doscientos ochenta y seis pesos m.cte ($8.480.286). </t>
  </si>
  <si>
    <t>Deficiencia en el cruce de la base de datos SIRBE con la base de Inhumados, con relación a los beneficiarios del servicio o apoyo alimentario.</t>
  </si>
  <si>
    <t xml:space="preserve">3.2.9 Hallazgo Administrativo con incidencia Fiscal y presunta Disciplinaria por el no cumplimiento del Lineamiento de Gastos administrativos, en el contrato interadministrativo 8278 de 2018, en cuantía de $15.062.559.
</t>
  </si>
  <si>
    <t xml:space="preserve">Debilidad en la aplicación del lineamiento de gastos administrativos L-AD-002. </t>
  </si>
  <si>
    <t>3.2.9 Hallazgo Administrativo con incidencia Fiscal y presunta Disciplinaria por el no cumplimiento del Lineamiento de Gastos administrativos, en el contrato interadministrativo 8278 de 2018, en cuantía de $15.062.559.</t>
  </si>
  <si>
    <t xml:space="preserve">Cesar Moreno
Giovanni Salamanca
</t>
  </si>
  <si>
    <t xml:space="preserve">Correo enviado por DADE el 06/12/2019 en el que confirma la recepción del "Instructivo Prestación Servicio Social Creciendo en Familia en la Ruralidad y los formatos asociados" e informa el profesional asignado para la revisión metodológica. </t>
  </si>
  <si>
    <t xml:space="preserve">se verifica la evidencia del correo electrónico recibido de DADE en el que realiza la distribución del personal para la revisión del instructivo. </t>
  </si>
  <si>
    <t xml:space="preserve">Correo enviado por DADE el 06/12/2019 en el que confirma la recepción del "Instructivo Operación Estrategia Atrapasueños y sus formatos asociados" e informa el profesional asignado para efectuar la revisión metodológica. </t>
  </si>
  <si>
    <t xml:space="preserve">Correo enviado por DADE el 04/12/2019 en el que confirma la recepción del "Procedimiento Seguimiento y monitoreo Servicio Creciendo en Familia y los formatos asociados" e informa la remisión a la profesional encargada de la revisión metodológica. </t>
  </si>
  <si>
    <t>se verifica la evidencia envio del  procedimiento por AZ digital a DADE para revisión el 03/12/2019 y se confirma recibido mediante correo electrónico del 04/12/2019</t>
  </si>
  <si>
    <t xml:space="preserve">Procedimiento seguimiento y monitoreo a la prestación del servicio social de atención integral a mujeres gestantes, niñas y niños menores de dos años "Creciendo en Familia", flujograma y formatos asociados ajustados con los aportes sugeridos por DADE.
Correo enviado por DADE el 04/12/2019 en el que confirma la recepción del "Procedimiento Seguimiento y monitoreo Servicio Creciendo en Familia y los formatos asociados" e informa la remisión a la profesional encargada de la revisión metodológica. </t>
  </si>
  <si>
    <t xml:space="preserve">se verifica la evidencia envio del  procedimiento por AZ digital a DADE para revisión el 03/12/2019 y se confirma recibido mediante correo electrónico del 04/12/2019. 
se corrige el seguimiento reportado el 14/11/2019 y se actualiza con la evidencia correcta. </t>
  </si>
  <si>
    <t>La efectividad de la acción por parte de la OCI se realizará en el mes enero 2020</t>
  </si>
  <si>
    <t xml:space="preserve">Acción 2. Actualizar el procedimiento del servicio Creciendo en familia y elaborar un documento operativo (procedimiento, instructivo o protocolo) que oriente el seguimiento a la prestación del mencionado servicio. </t>
  </si>
  <si>
    <t>2)  Dos (2) documentos oficializados</t>
  </si>
  <si>
    <t>2) 2</t>
  </si>
  <si>
    <t>2)  Documentos oficializados.</t>
  </si>
  <si>
    <t xml:space="preserve">Procedimiento prestación del servicio social de atención integral a mujeres gestantes, niñas y niños menores de dos años (PCD-PSS-003)  publicado en el mapa de procesos mediante Circular No. 035 de 30/09/2019.
Circular No. 035 de 30/09/2019
Formato Acta socialización procedimiento del 16/10/2019.
Correo enviado por DADE el 04/12/2019 en el que confirma la recepción del "Procedimiento Seguimiento y monitoreo Servicio Creciendo en Familia y los formatos asociados" e informa la remisión a la profesional encargada de la revisión metodológica.
</t>
  </si>
  <si>
    <t>se evidencia la oficialización del procedimiento de prestación del servicio social de atención integral a mujeres gestantes, niñas y niños menores de dos años (PCD-PSS-003)  publicado en el mapa de procesos mediante Circular No. 035 de 30/09/2019.
Circular No. 035 de 30/09/2019
Formato Acta socialización procedimiento del 16/10/2019. 
Correo enviado por DADE el 04/12/2019 en el que confirma la recepción del "Procedimiento Seguimiento y monitoreo Servicio Creciendo en Familia y los formatos asociados" e informa la remisión a la profesional encargada de la revisión metodológica.</t>
  </si>
  <si>
    <t>Se observó que de las 33 Unidades visitadas en 21, que corresponden a un 63,63%, tienen bienes para dar de baja, los cuales no se han retirado físicamente de éstas, debido a la falta de espacios para el bodegaje, transporte y disposición final. Esto dificulta la optimización de espacios en las unidades operativas. Además, podría favorecer la proliferación de vectores y en caso de emergencia podría obstaculizar las rutas de evacuación, vulnerando lo establecido en el plan de emergencia y los estándares de ambientes adecuados y seguros establecidos en el Instrumento Único de Verificación – IUV de Educación Inicial, establecido en la Resolución 325 del 24 de abril de 2009 de la SDIS.
Lo anterior, adicionalmente podría generar incumplimientos de la Resolución 01 de 2001, numeral 5.6. el cual establece “Egreso o salida definitiva por baja establece que la salida o baja de un bien, “Es el proceso mediante el cual la administración decide retirar definitivamente un bien, tanto física, como de los registros contables e inventarios que forman parte del patrimonio de la Entidad, por no estar en condiciones de prestar servicio alguno, por el estado de deterioro o desgaste natural en que se encuentra, por no ser necesario su uso o por circunstancias, necesidades o decisiones administrativas y legales que lo exijan, tales como haber sido entregado a otra Entidad en calidad de traspaso, vendido, o permutado, entre otro destino final, de acuerdo con la tipificación que se le haya dado”.</t>
  </si>
  <si>
    <t xml:space="preserve">Se solicita ampliación de la acción hasta el día 31 de enero de 2020, ya que se encuentra pendiente la disposición final de los bienes por parte del enajenador, para aplicar la baja en el sistema  </t>
  </si>
  <si>
    <t>La Dra. Giomar mediante correo electrónico el 11/12/2019  solicitó prorroga  hasta el 31/01/2020.</t>
  </si>
  <si>
    <t>Leonardo Prieto Antonio Meléndez</t>
  </si>
  <si>
    <t xml:space="preserve">Acción 2.  Solicitar periodicamente a las Subdirecciones Locales la información de bienes recibidos de terceros y realizar la legalización respectiva.
</t>
  </si>
  <si>
    <t>3.  Informe de bienes legalizados/Solicitudes de legalización remitidos por las Subdirecciones Locales
I</t>
  </si>
  <si>
    <t>3. Bienes recibidios de terceros legalizados</t>
  </si>
  <si>
    <r>
      <t xml:space="preserve">Se solicita el cambio de la acción, meta e indicador, de la siguiente manera: 
</t>
    </r>
    <r>
      <rPr>
        <b/>
        <sz val="10"/>
        <rFont val="Arial"/>
        <family val="2"/>
      </rPr>
      <t xml:space="preserve">
Acción: </t>
    </r>
    <r>
      <rPr>
        <sz val="10"/>
        <rFont val="Arial"/>
        <family val="2"/>
      </rPr>
      <t xml:space="preserve">Solicitar periodicamente a las Subdirecciones Locales la información de bienes recibidos de terceros y realizar la legalización respectiva
</t>
    </r>
    <r>
      <rPr>
        <b/>
        <sz val="10"/>
        <rFont val="Arial"/>
        <family val="2"/>
      </rPr>
      <t xml:space="preserve">Indicador: </t>
    </r>
    <r>
      <rPr>
        <sz val="10"/>
        <rFont val="Arial"/>
        <family val="2"/>
      </rPr>
      <t xml:space="preserve">Informe de bienes legalizados/Solicitudes de legalización remitidos por las Subdirecciones Locales
</t>
    </r>
    <r>
      <rPr>
        <b/>
        <sz val="10"/>
        <rFont val="Arial"/>
        <family val="2"/>
      </rPr>
      <t xml:space="preserve">Meta: </t>
    </r>
    <r>
      <rPr>
        <sz val="10"/>
        <rFont val="Arial"/>
        <family val="2"/>
      </rPr>
      <t xml:space="preserve">100%   </t>
    </r>
  </si>
  <si>
    <t>La Dra. Giomar mediante correo electrónico el 11/12/2019  solicitó cambio de la acción, indicador y meta.</t>
  </si>
  <si>
    <t>Se solicita ampliación de la acción hasta el día 31 de enero de 2020, ya que se están recopilando los soportes de solicitudes de reubicación remitidas al Almacén General</t>
  </si>
  <si>
    <t>Se solicita ampliación de la acción hasta el día 30 de junio de 2020, ya que al no culminarse las actividades de baja y reubicación de bienes, no fue posible determinar la base de bienes para ofrecimiento a título gratuito</t>
  </si>
  <si>
    <t>La Dra. Giomar mediante correo electrónico el 30/06/2020  solicitó prorroga  hasta el 31/01/2020.</t>
  </si>
  <si>
    <t>1-Invitar a las Veedurías Ciudadanas a través de la página Web de la entidad con el fin de darles a conocer los procesos de contratación que se adelantarán por la misma, motivándolos a que participen y fomentando así el control social en los procesos que se desarrollarán para la vigencia 2019.</t>
  </si>
  <si>
    <t>Invitación a las veedurías ciudadanas de los procesos que adelantará la Entidad.</t>
  </si>
  <si>
    <t>Lograr que participen las Veedurías Ciudadanas motivándolas a ejercer control en los procesos que la entidad adelante</t>
  </si>
  <si>
    <t xml:space="preserve">La Subdireccion de Contratación crea desde la pagina Web link;  http://www.integracionsocial.gov.co/index.php/gestion/contratacion. 
Un espacio con una convocatoria a las veedurias de participar en los proceos de la entidad a este espacio tambine se incorpora el lnk de secop proceoss y link de secop plan anual de adqusiciones. </t>
  </si>
  <si>
    <t xml:space="preserve">Se observó un link creado por la Subdirección de Contratación en la pagina Web de la Entidad  http://www.integracionsocial.gov.co/index.php/gestion/contratacion . Siendo un espacio en el cual se convoca  a las veedurias para que participen desde su competencia en los proceos de la entidad. En este espacio tambien  se incorporó el lnk de Secop . </t>
  </si>
  <si>
    <t>Definir el flujo de información con responsables, tiempos en el marco de la metodología de integracion en acción</t>
  </si>
  <si>
    <t xml:space="preserve">Reportamos actualización del manual metodológico de Participación: Integración en Acción versión 1. En el que se incluye el manejo y flujo de la información. </t>
  </si>
  <si>
    <t>Remitimos informe Integración en Acción Cuatrenio</t>
  </si>
  <si>
    <t>Solicitud de prórroga, RAD; I2019052777, 20-12-2019</t>
  </si>
  <si>
    <t>Mediante RAD: I2019052777, 20-12-2019, solicitan prórroga 7 acciones con vencimientos diferentes.</t>
  </si>
  <si>
    <t>Iris Cordoba y Pedro Infante</t>
  </si>
  <si>
    <t xml:space="preserve">Durante el año 2019, la Oficina Asesora Jurídica reviso y cargo al Normograma: 60 resoluciones, 23 circulares y 1 directiva.
Adiconal, es importante destacar que la Oficina Asesora Jurídica, en conjunto con la Subdirección de Investigación e Información, ajustó/modificó el Normograma, con el fin de facilitar a los ciudadanos(as) el acceso a la información de manera ágil y eficaz. La herramienta quedó disponible para consulta de toda la ciudadanía en el mes de diciembre de 2019.
La revisión y cargue de las Resoluciones, Directivas, Circulares y demás actos administrativos de carácter general, expedidos por la SDIS y que estén relacionados con su misionalidad, se realiza semanalmente.  
Se adjunta pantallazo de las nuevas opciones de busqueda en el Normograma
</t>
  </si>
  <si>
    <t>Se verificó la actualización del normograma en la página web de la Entidad, item transparencia, la cual tiene nuevos filtos de busqueda.</t>
  </si>
  <si>
    <t>Pendiente verificar efectividas de la acción.</t>
  </si>
  <si>
    <t xml:space="preserve"> Incluir en los programas de vigilancia epidemiológica y de promoción de la salud y prevención de la enfermedad a los contratistas de la Entidad.</t>
  </si>
  <si>
    <t>Solicitud de cambio de acción, memorando RAD: I2019052023, 16-12-2019.La acción anteriro " Establecer el procedimiento para el manejo de las actividades de medicina preventiva y del trabajo para contratistas.", la cual con el cambio, queda así; " Incluir en los programas de vigilancia epidemiológica y de promoción de la salud y prevención de la enfermedad a los contratistas de la Entidad".</t>
  </si>
  <si>
    <r>
      <t>Se recibe solicitud de cambio de acción del hallazo 10.3.3 del 04-12-2018, mediante memorando RAD: I2019052023, 16-12-2019 La acción inicial era " Establecer el procedimiento para el manejo de las actividades de medicina preventiva y del trabajo para contratistas.", la cual con el cambio, queda así: "</t>
    </r>
    <r>
      <rPr>
        <b/>
        <sz val="11"/>
        <color theme="1"/>
        <rFont val="Calibri"/>
        <family val="2"/>
        <scheme val="minor"/>
      </rPr>
      <t xml:space="preserve"> Incluir en los programas de vigilancia epidemiológica y de promoción de la salud y prevención de la enfermedad a los contratistas de la Entidad</t>
    </r>
    <r>
      <rPr>
        <sz val="11"/>
        <color theme="1"/>
        <rFont val="Calibri"/>
        <family val="2"/>
        <scheme val="minor"/>
      </rPr>
      <t>".</t>
    </r>
  </si>
  <si>
    <t>Matriz Seguimiento a Derechos de Petición para las respuestas a las PQRS de la Subdirección para la Vejez de los meses de enero a noviembre de 2019. Relación de cantidad de Dp y PQRS recibidas y respondidas</t>
  </si>
  <si>
    <t xml:space="preserve">Se verificó la matriz de seguimiento a DP diligenciada hasta el mes de noviembre de 2019. </t>
  </si>
  <si>
    <t>Yira Bolaños
Mauricio Rodriguez.</t>
  </si>
  <si>
    <t>Pendiente de verificación del informe seguimiento SIAC octubre 2019.</t>
  </si>
  <si>
    <t>Iris Cordoba
- Pedro Infante</t>
  </si>
  <si>
    <t>De acuerdo con las evidencias aportadas por los responsables, el equipo de seguimiento determino que estas no eliminan la causa del hallazgo; por tanto, se declara la inefectividad de la acción.
NOTA: Se efectuo acta de empalme con el equipo binario anteriormente asignado. Soporte acta de empalme  SIAC</t>
  </si>
  <si>
    <t xml:space="preserve">Iris Cordoba
- Pedro Infante
Cesar Moreno
Giovanni Salamanca
</t>
  </si>
  <si>
    <t xml:space="preserve">La Subdirección de Contratación  gestiona memorando a todos los directivos de la entidad con el fin de evidenciar las recomendaciones de la veeduria en cuanto a matriz de riesgos previsibles y anexo al mismo envia la guia emitida por la veeduria para conocimeinto de la misma. se adjunta memorando enviado a los supervisiores en cuanto a riesgos de corrupcion en elos procesos que adelante la entidad. </t>
  </si>
  <si>
    <t>Se evidenció que La Subdirección de Contratación  gestionó el memorando a todos los directivos de la entidad con el fin de evidenciar las recomendaciones de la veeduría en cuanto a  de riesgos de corrupción  previsibles y anexo al mismo envía la guía emitida por la veeduría para conocimiento de la misma. Se adjunta memorando enviado a los supervisores en cuanto a riesgos de corrupción en los procesos que adelante la entidad.</t>
  </si>
  <si>
    <t>Se evidencio Cartilla AbC. Suscrita por la Subdireccion de Contratacion , de fecha 9 de Diciembre de 2019</t>
  </si>
  <si>
    <t xml:space="preserve">se solicito ajuste de plazo </t>
  </si>
  <si>
    <t>Se observó correo emitido por la Subdireccion de Contratacion dirigo a los referentes contractuales y apoyos a la Supervision en la cual se difunde la Cartilla ABC de Contratacion  Directa y Supervision. Correo remitido el dia 9/12/2019</t>
  </si>
  <si>
    <t xml:space="preserve">La Subdirección de Contraatción diseño la guia para la contratacion directa y guia de la supervision, se encuentra aprobada y socializada medianet correo electronico a los referentes de contratacion y supervision </t>
  </si>
  <si>
    <t xml:space="preserve">se envia correo electronico a los referentes para la socializacion de la guia de la contratacion directa y supervision </t>
  </si>
  <si>
    <t>Se evidencio Cartilla AbC Suscrita por la Subdireccion de Contratacion  de fecha 9 de Diciembre de 2019</t>
  </si>
  <si>
    <t>Se observó correo emitido por la Subdireccion de Contratacion dirigIdo a los referentes contractuales y apoyos a la Supervision en la cual se difunde la Cartilla ABC de Contratacion  Directa y Supervision. Correo remitido el dia 9/12/2019</t>
  </si>
  <si>
    <t>Se observo presentación en diapositivas para temas SECOP II sobre la ejecucion de los contratos. Ademas se evidenciaron planillas de asistencia sobre talleres referentes a la implementacion del SECOP II, realizados en los meses de julio,agosto y septiembre</t>
  </si>
  <si>
    <t xml:space="preserve">se adjunta planillas de asistencia de los talleres realziados a traves de la pagina del secop y la presentacion correspondiente a la ejecucion de contratos </t>
  </si>
  <si>
    <t>Se observó en la pagina web de la entidad en el item transparencia, punto 8 (contratación) el acceso a SECOP 1 Y SECOP 2</t>
  </si>
  <si>
    <t xml:space="preserve">se adjunta pantallazo de la pagina web lwy de transparencia en la cual se creo el link direccionado al secop </t>
  </si>
  <si>
    <t xml:space="preserve">
se envia correo electronico a los referentes para la socializacion de la guia de la contratacion directa y supervision </t>
  </si>
  <si>
    <t>La Subdirección de Contraatción diseño la guia para la contratacion directa y guia de la supervision, se encuentra aprobada y socializada medianet correo electronico a los referentes de contratacion y supervision</t>
  </si>
  <si>
    <t xml:space="preserve">La prórroga se solicita mediante  RAD:I2019052785 en razon al alto volumen de informacion que se debe revisar y organizar para realizar su traslado a Gestion Documental. </t>
  </si>
  <si>
    <t xml:space="preserve">Solicitan prórroga para la acción 2, hallazgo 10.3.4, 10-06-2019, mediante RAD:I2019052785, 20-12-2019. </t>
  </si>
  <si>
    <t xml:space="preserve">Se construyó el Protocolo "Registro de Información atención a los Jovenes" el cual a la fecha se encuentra avalado por el líder del Proceso de Prestación de los Servicios y remitido el día 05/12/19 al Equipo de calidad DADE dade para su aval y oficialización en el marco del Sistema Integrado de Gestión de la entidad. </t>
  </si>
  <si>
    <t xml:space="preserve">Se observó Protocolo "Registro de Información Atención a Jovenes" que se encuentra en oproceso de ofcialización, fue enviado a Dade el 05/12/19.  </t>
  </si>
  <si>
    <t xml:space="preserve">En el protocolo "Registro de Información atención a los Jóvenes" se describen las actividades para el diligenciamiento FICHA SIRBE, una vez esté oficializado se procederá a ser socializado a las 16 casas de juventud para su debida implementación.   </t>
  </si>
  <si>
    <t>Se evidenció dentro del Protocolo "Registro de Información de Atención a Jovenes" numeral 4 se describen las actividades para diligenciamiento SIRBE, sin embargo está pendiente la oficialización  y socialización del protocolo 50%, el restante 50%, se verificará en la socialización de las 16 casas de la  juventud.</t>
  </si>
  <si>
    <t xml:space="preserve">En la reunión convocada con los Gestores Locales de fecha 07/11/19 se les exigió el cumplimiento del documento de identificación a través de los cuales se hace efectivo el registro de individualización: Jóvenes de 18 años-28 años cédula de ciudadanía y 14años -17 años Tarjeta de Identidad. 
Pendiente acta de reunión con los profesionales Subdirección de Investigación e Información, Adultez y Asuntos LGBTI para establecer el procedimiento en los casos que los participantes no presenten su documento de identidad o entreguen datos inexactos. </t>
  </si>
  <si>
    <t>Se obervó acta del 07/11/2019 donde se socializó registro SIRBE, faltando acta con las tres subdirecciones</t>
  </si>
  <si>
    <t>Se presenta actas del 16/10/2019 para formulación plan de acción, acta del 9/12/2019 seguimiento plan de acción. Matriz Diagnóstico HS para incluir soporte.</t>
  </si>
  <si>
    <t>Se verificaron actas del 16/10/2019 formulación plan de acción, acta del 9/12/2019 seguimiento plan de acción. Matriz Diagnóstico HS para incluir soporte.</t>
  </si>
  <si>
    <t xml:space="preserve">Yira Bolaños
Mauricio Rodriguez
</t>
  </si>
  <si>
    <t>Solicitan prorroga ppor medio de AZ digital con RAD: I2019052615 del 19 de diciembre 2019</t>
  </si>
  <si>
    <t>Yira Bolaños- Mauricio Rodríguez</t>
  </si>
  <si>
    <t>Circcular 038 de 2019 por la que se actualiza el Sistema Integrado de Gestión . En el literal J se aprueban los riesgos de gestión asociados al proceso Prestación de Servicios Sociales para la Inclusión Social</t>
  </si>
  <si>
    <t>si</t>
  </si>
  <si>
    <t>Se remitió a DADE documentos para su proceso de oficilización. 041219.
Se realizó solicitud de prorroga a la Oficina de Control Interno, debido a que no depende de la Subdirección para la Adultez los tiempos para la
revisión metodológica de los documentos por parte de la Dirección de Análisis y Diseño
Estratégico.
11/12/2019.</t>
  </si>
  <si>
    <t>Solictan prorroga ppor medio de AZ digital con RAD: I2019051346 del 11 de diciembre 2019</t>
  </si>
  <si>
    <t xml:space="preserve">Se radicó en DADE memorando  I2020000217 del 07 de enero del año en curso para la oficialización de los documentos. 
La Dirección Territorial remite correo a DADE, solicitando la publicación de los documentos en el mapa de procesos el día 09 de enero del año en curso con el fin de dar cierre al hallazgo cumpliendo con la eficacia y efectividad de la acción. La Subdirección para la Adultez se encuntra a la espera de la respuesta de DADE. </t>
  </si>
  <si>
    <t xml:space="preserve">Revisado el Onedrive relacionan el memorando RAD:I2020000217 de 2020-01-07 de solicitud de oficialización del documento lineamiento centro para el desarrollo de capacidades  </t>
  </si>
  <si>
    <t>Yira Bolaños
Mauricio Rodríguez</t>
  </si>
  <si>
    <t>Publicación del protocolo Formulación de la Descripción del problema y el Concepto Técnico</t>
  </si>
  <si>
    <t>memorando RAD:I2019043744 de 11/10/2019
Formatos Acta Socialización Centros Amar, CPI y Jardines Infantiles
Formatos Acta Seguimiento Gestión Documental</t>
  </si>
  <si>
    <t xml:space="preserve">Se verificó las orientaciones técnicas dadas por la Subdirección para la Infancia, sobre el manejo archivistico del 11/10/2019 . La socialización se realizó en el mes de octubre, en las CPI y en centros Amar. </t>
  </si>
  <si>
    <t>Circular 42 del 20/12/2019 de oficialización del procedimiento de egreso</t>
  </si>
  <si>
    <t xml:space="preserve">Circular 42 del 20/12/2019 de oficialización del procedimiento de egreso. Capítulo 3 Condiciones generales- literal H. </t>
  </si>
  <si>
    <t>Auditoría a la Gestión Contractual - artículo 2, Decreto 371 de 2010.</t>
  </si>
  <si>
    <t>En el desarrollo de la auditoría el equipo auditor, observó que en el Sistema Integrado de Gestión no está documentado un procedimiento o lineamiento interno que determine las actividades que deben realizarse en la etapa de liquidación contractual, lo cual, fue confirmado por el equipo de liquidaciones en reunión realizada el día 11 de septiembre de 2019.
Lo anterior, podría generar un riesgo para la SDIS al no tener identificados puntos de control que permitan adelantar oportunamente la gestión de liquidación de contratos.</t>
  </si>
  <si>
    <t>Transición del Grupo de Liquidaciones, el cual fue escindido de la Subdirección de Contratación y se delegó en un Asesor del despacho la función de liquidar contratos y convenios y darl linea referente al tema.</t>
  </si>
  <si>
    <t>Creación del procedimiento de liquidaciones independiente del proceso de contratación, con actividades y puntos de control</t>
  </si>
  <si>
    <t>Documento aprobado y adoptado bajo el mapa de procesos.</t>
  </si>
  <si>
    <t>100%</t>
  </si>
  <si>
    <t>Establecer el procedimiento de liquidaciones de la SDIS para unificar los trámites relacionados con dicho procedimiento.</t>
  </si>
  <si>
    <t>Grupo de liquidaciones</t>
  </si>
  <si>
    <t xml:space="preserve">De la información suministrada por el equipo de liquidaciones, mediante memorando RADI2019040659 del 18/09/2019, se evidenció que:
•	A corte 18 de septiembre de 2019, el equipo está conformado por un (1) asesor, ocho (8) profesionales y un (1) administrativo.
•	Cada contratista - profesional del equipo, a la fecha de ejecución de la auditoria tiene un promedio de sesenta y cinco (65) solicitudes de liquidación de contratos. 
•	De acuerdo con la base de datos de liquidaciones (en depuración), a la fecha existen alrededor de 1956 contratos sin liquidar de diferentes vigencias.
Lo anterior, podría ocasionar un riesgo frente al cumplimiento de los términos establecidos por la ley para la liquidación de los contratos celebrados por la SDIS, inclusive estar avocada a la perdida de competencia para el cumplimiento de esta obligación.  </t>
  </si>
  <si>
    <t>Alto volumen de contratos suscritos y finalizados en proceso de liquidación.</t>
  </si>
  <si>
    <t xml:space="preserve">Depuración de la base de datos para conocer que contratos requieren o no liquidarse. </t>
  </si>
  <si>
    <t>Base de datos de Liquidaciones</t>
  </si>
  <si>
    <t>1</t>
  </si>
  <si>
    <t>Determinar con exactitud el número de contratos que tiene la entidad por liquidar.</t>
  </si>
  <si>
    <t>Priorización de liquidaciones de acuerdo con el valor de Reserva, Pasivo y Vigencia por medio de la base de datos.</t>
  </si>
  <si>
    <t>Base de datos priorizada.</t>
  </si>
  <si>
    <t>Establecer las prioridades para la liquidación de los contratos/convenios que son objeto de liquidación</t>
  </si>
  <si>
    <t xml:space="preserve">De la revisión realizada a los expedientes contractuales de la muestra seleccionada (licitaciones públicas y selección abreviada), se evidenció lo siguiente: 
•	Contratos que terminaron su plazo de ejecución y a la fecha de elaboración de este informe no se liquidaron de manera bilateral y unilateral, conforme al plazo establecido en la cláusula de liquidación de los contratos. 
•	Contratos que suscribieron acta de liquidación bilateral excediendo el término de los cuatro meses siguientes al vencimiento del plazo del contrato. 
Como vía de ejemplo se adjunta matriz formato Excel en el anexo No. 1.
Lo anterior podría generar que la entidad incurra en perdida de competencia para realizar la liquidación administrativa. </t>
  </si>
  <si>
    <t>Desconocimiento de la posibilidad de establecer plazos para liquidar de acuerdo con la complejidad de la ejecución contractual.</t>
  </si>
  <si>
    <t>Socialización  en temas de liquidaciones a los supervisores y sus equipos de trabajo</t>
  </si>
  <si>
    <t>Número de personas participantes en la socialización / Número de personas convocadas  * 100</t>
  </si>
  <si>
    <t>85%</t>
  </si>
  <si>
    <t>Fortalecer los temas de liquidaciones en la entidad.</t>
  </si>
  <si>
    <t>Demora en la radicación de las solicitudes de liquidación.</t>
  </si>
  <si>
    <t>Base de datos depurada</t>
  </si>
  <si>
    <t>Envío de alertas para que los supervisores de los contratos/convenios radiquen las solicitudes de liquidación dentro de los tiempos establecidos en el contrato.</t>
  </si>
  <si>
    <t>Alerta mensual</t>
  </si>
  <si>
    <t>12</t>
  </si>
  <si>
    <t>Aumentar el número de solicitudes de liquidación radicadas dentro del tiempo establecido en el contrato.</t>
  </si>
  <si>
    <t xml:space="preserve">De acuerdo con lo manifestado por la líder del grupo de liquidaciones en memorando RadI20190406959 de fecha 19/09/2019, se observó que:
•	En la vigencia 2018 la entidad contaba con el aplicativo denominado Zorro web, a través del cual se hacia el registro de las devoluciones de solicitudes de liquidación y permitía tener una trazabilidad del proceso, aplicación que en la vigencia 2019 no se encuentra a disposición del equipo de liquidaciones. 
•	En atención a lo anterior, el grupo de liquidaciones manifestó que, actualmente se está implementando una base de datos en formato Excel, donde se lleva la estadística de las devoluciones de solicitudes de liquidación realizadas a los supervisores de los contratos. 
•	Adicionalmente se verificó que a la fecha de este informe, no se ha puesto en producción el módulo de liquidaciones del aplicativo Seven. 
Por lo anterior se observó, que si bien existe una herramienta tecnológica esta no permite ver la trazabilidad de la información asociada al trámite de liquidaciones. </t>
  </si>
  <si>
    <t>Implementación de un nuevo software de contratación en la SDIS</t>
  </si>
  <si>
    <t>Puesta en marcha del módulo de liquidaciones en SEVEN.</t>
  </si>
  <si>
    <t xml:space="preserve">Implementación del módulo de liquidaciones en SEVEN </t>
  </si>
  <si>
    <t>Contar con el módulo de liquidaciones operando.</t>
  </si>
  <si>
    <t xml:space="preserve">Con base en la información suministrada por el equipo de liquidaciones mediante memorando RADI2019040659 del 18/09/2019 respecto de los contratos donde la entidad perdió competencia para liquidar, el equipo auditor realizó el cruce de base de datos de resoluciones de saneamiento contable expedidas durante la vigencia 2018, frente a la información reportada a la Oficina de Asuntos Disciplinarios mediante RadI2019031877 del 16 de julio de 2019, sin encontrar datos coincidentes. 
En este sentido mediante correo electrónico del 21 de octubre de 2019, el equipo auditor elevó consulta al equipo de liquidaciones, solicitando precisar si, a la fecha los contratos referidos en el memorando RadI2019040659 contaban con el respectivo acto administrativo para proceder al saneamiento contable correspondiente. Solicitud que se encuentra pendiente de respuesta.
Ahora bien, verificado el Manual de Contratación y Supervisión en las versiones:
•	MNL-AD-001, versión 6, Fecha: Memo Int 48491 – 05/09/2018.
•	MNL-AD-001, versión 5, de Fecha: Memo Int 29773 – 05/06/2018 y 
•	MNL-GEC-001, versión 0, de fecha: Memo Int I2019036869 del 26/08/2019.
Cada uno de ellos establece, que en los contratos donde se ha perdido competencia para su liquidación y en los casos donde existiere saldo del contrato, la Subdirección de Contratación tramita la Resolución de Anulación de Saldos por Pérdida de Competencia, la cual debe ser enviada a la Subdirección Administrativa y Financiera- Área de Presupuesto, dependencia que elabora el acta de anulación de pasivos.
Sobre el particular, bien vale considerar lo establecido en la Circular 12 de 2011  de la Secretaría Distrital de Gobierno:
“La liquidación de contratos y convenios suscritos por los Fondos de Desarrollo Local o por las entidades del sector central o descentralizado, con cargo a esos recursos, deberá realizarse dentro del término pactado en el documento contractual o a más tardar dentro de los treinta (30) meses siguientes a la terminación del contrato o convenio, de acuerdo con lo establecido en el artículo 11 de la Ley 1150 de 2007.
Vencidos los treinta (30) meses, establecidos en la norma, la entidad pública pierde competencia para liquidar el contrato o convenio, razón por la cual las obligaciones por pagar que se hayan constituido para amparar dichos compromisos deben liberarse”. (Subraya fuera de texto).
Por su parte, el Manual Operativo Presupuestal del Distrito Capital, adoptado mediante la Resolución 191 de 2017, define:
“4. Cierre Presupuestal:
Atendiendo el principio de anualidad, las apropiaciones del presupuesto son autorizaciones máximas de gastos que pueden comprometerse entre el 1° de enero al 31 de diciembre; por consiguiente, al cierre de la vigencia estas autorizaciones expiran y los saldos de apropiación no podrán adicionarse, comprometerse, transferirse, ni contracreditarse”.
Así mismo, en materia contable, el Artículo 5º de la Resolución 107 de 2017 de la Contaduría General de la Nación, determina:
“(…)Para el efecto, deberá establecerse la existencia real de bienes, derechos u obligaciones, y, mediante la incorporación y retiro de las partidas a que haya lugar, evitar que la información financiera revele situaciones tales como:
Bienes y derechos
(…)g) obligaciones reconocidas sobre las cuales no existe probabilidad de salida de recursos, que incorporan beneficios económicos futuros o potencial de servicio;
h) obligaciones reconocidas que han sido condonadas o sobre las cuales ya no existe derecho exigible de cobro por parte de terceros;
i) obligaciones que jurídicamente se han extinguido, o sobre las cuales la ley ha establecido su cruce o eliminación; y
j) valores que no estén incorporados en la información financiera y representen obligaciones para la entidad territorial”. 
Por las razones expuestas, la ausencia y/o inoportuno trámite del acto administrativo mediante el cual se ordena la liberación de saldos y/o el saneamiento contable en los casos de pérdida de la competencia para la liquidación contractual, podría vulnerar la normatividad citada. </t>
  </si>
  <si>
    <t xml:space="preserve">Desconocimiento de los trámites a realizar despues  de que se presenta una pérdida de competencia. </t>
  </si>
  <si>
    <t>10.2.6.1</t>
  </si>
  <si>
    <t xml:space="preserve">Cumplimiento en la entrega de factores de calidad ofertados a la entidad 
De acuerdo con los factores de selección establecidos en el pliego de condiciones definitivo de la licitación 004 de 2018, para determinar el orden de elegibilidad de los proponentes, en el factor calidad se estableció: (ver tabla 4 del informe final)
De la lectura de los informes de ejecución de los contratos de obra que fueron aportados por la entidad, no se evidenció el cumplimiento de los ítems ofertados en las propuestas de los adjudicatarios para el factor calidad, que finalmente fueron los que contribuyeron a la suma del puntaje que estableció el orden de elegibilidad. 
Para el caso, se cita el informe de fecha 06/06/2019 expedido por la interventoría del contrato 8940, donde expone un incumplimiento de obligaciones ambientales por parte del contratista y manifiesta que no ha cumplido con los factores – criterios ponderables- que ofertó para alcanzar el máximo puntaje en el criterio de factores de calidad, haciendo la anotación “se necesita aterrizar los avances en un producto entregable a la entidad”. 
Para el caso del contrato 8941, en informe de fecha 07/04/2019 expedido por la interventoría se manifiesta que “aún no se identifica el personal adicional ofrecido por el contratista”, se reitera esta anotación en informe del 14 de abril, sin embargo, en informe del 05/05/2019 se anota que “el contratista no cuenta con el personal suficiente y presenta atraso de obra de 21 días en el frente de obra Kennedy”. Para el contrato 8940 Sede Renacer, a fecha 31/03/2019 “el contratista no tiene el personal suficiente para garantizar el rendimiento de la obra”. 
Lo anterior podría generar una debilidad en el principio de planeación en la contratación, al establecer requisitos para la selección del contratista, que no están directamente relacionados ni impactan frente al cumplimiento del objeto contractual, como es el caso de actividades culturales para los niños en las unidades operativas. </t>
  </si>
  <si>
    <t>En el contrato no se especifica el período en el cual el contratista debe cumplir con la entrega de los productos contratados.</t>
  </si>
  <si>
    <t xml:space="preserve">Establecer en los nuevos contratos de reparaciones locativas, los periodos en los cuales se espera la entrega de productos y/o ejecución de actividades específicas de acuerdo a lo establecido contractualmente.
</t>
  </si>
  <si>
    <t>Contratos de mantenimiento elaborados con las especificaciones detalladas en tiempos y momentos de entrega específico con respecto a los productos.</t>
  </si>
  <si>
    <t>contratos de mantenimiento elaborados con las especificaciones detalladas en tiempos y momentos de entrega específico con respecto a los productos.</t>
  </si>
  <si>
    <t>En el contrato no se especifica el periodo en el cual el contratista debe cumplir con la entrega de los productos contratados.</t>
  </si>
  <si>
    <t>Generar alertas a través de actas, correos electrónicos y/o oficios por parte del supervisor hacia el interventor y/o contratista, sobre el cumplimiento de las obligaciones establecidas en  los contratos observados por la OCI  en el marco de su ejecución.
Generar alertas a través de actas, correos electrónicos y/o oficios por parte del supervisor hacia el interventor y/o contratista, sobre el cumplimiento de las obligaciones establecidas en  los contratos observados por la OCI  en el marco de su ejecución.</t>
  </si>
  <si>
    <t>Oficios y/o actas con alertas realizadas al interventor y/o contratista.</t>
  </si>
  <si>
    <t>10.2.6.2</t>
  </si>
  <si>
    <t xml:space="preserve">Verificados los expedientes de los contratos de obra, se evidencia que no contienen toda la documentación que dé cuenta de la ejecución de los mismos. 
En los expedientes contractuales que hacen parte de la LP 004 de 2018, no se observaron los documentos que certifiquen la entrega de las obras en los plazos establecidos, como tampoco los aquellos correspondientes a cada una de las modificaciones contractuales realizadas. Lo anterior podría generar dificultad para realizar la trazabilidad de la ejecución de los contratos. </t>
  </si>
  <si>
    <t>Las modificaciones requieren un trámite interno de legalización que se toma algun tiempo en cumplirse y  asu vez pasa para el trámite de escanado y publicación que tambien toma otro tiempo lo cual presenta demoras para que sea insertada esta información en el expediente contractual</t>
  </si>
  <si>
    <t>Realizar seguimiento a tráves del grupo de publicaciones con sus bases de actualización y revision de plataformas contra expediente contractual.</t>
  </si>
  <si>
    <t xml:space="preserve">Base de Datos de publicaciones actualizadas </t>
  </si>
  <si>
    <t xml:space="preserve">Lograr mantener el expediente y las plataformas actualizadas con la información de ejecución  de contratos </t>
  </si>
  <si>
    <t>10.2.6.3</t>
  </si>
  <si>
    <t xml:space="preserve">Debilidad en la planeación del proceso, manifestada en las prórrogas y adiciones realizadas
El proceso licitatorio 04 de 2018 se planeó desde los estudios previos con un presupuesto de $21.874.438.117 y el plazo de los contratos de 11 meses. Con las diferentes modificaciones de adiciones y prórrogas, a la fecha de elaboración del presente informe se tiene: (ver tabla 5 del informe final)
Es importante anotar que en el anexo técnico, numeral 1.2 -Alcance de objeto-, se establecen las dos modalidades de atención para la ejecución de los contratos, así: 
“1. Modalidad programada: Unidades operativas ya establecidas, con un valor establecido. 
2. Modalidad Emergencias: Intervención a Unidades Operativas que no están programadas.  REPARACIONES DE EMERGENCIA: Es decir intervenciones a: Unidades Operativas que no están programadas y que por necesidad o por circunstancias sobrevinientes deben de ser intervenidas de forma inmediata, se incluyen dentro de estas: actividades o cantidades no programadas que no se hayan incluido en el diagnóstico inicial, realizado a cada equipamiento postulado, por circunstancias inesperadas, causados por fenómenos naturales, accidentes, situaciones antrópicas no previsibles, y que resultan necesarias para garantizar el funcionamiento de las unidades operativas y en consecuencia para la prestación del servicio”. 
Para la ejecución de los contratos a suscribir el estudio previo determinó la relación de unidades operativas a intervenir en las vigencias 2018 y 2019 para la modalidad programada, y determina lo relacionado con reparaciones de emergencia. 
Una vez analizadas por el equipo auditor las justificaciones de conveniencia y oportunidad de las modificaciones (ver anexo 2), se observó que en algunos casos se incluyó unidades operativas que no estaban programadas para intervención en la vigencia 2018, en otros casos no se evidencian situaciones sobrevinientes que ameriten la intervención inmediata tal como está descrito en el numeral citado, incluso para algunas modificaciones se evidenció causas imputables a la entidad, que generaron la necesidad de utilizar el presupuesto inicialmente destinado para unas unidades, en otras que no estaban programadas, como por ejemplo las situaciones presentadas en el contrato 8941 por la demora en la entrega del predio CDC San Blas, en el contrato 8940 donde en el informe semanal de interventoría del periodo 21/01/2019 a 27/01/2019 se evidencia anotación sobre demora en la entrega de diseños por parte de la entidad, en el contrato 8936 donde en informe se refiere que aproximadamente 6 meses después de suscrita el acta de inicio aún no se ha hecho entrega de las Unidades Operativas Antonia Santos, CAT, Hogar de Paso por parte de la SDIS, lo que podría afectar la ejecución física y presupuestal del contrato, en el contrato 8940 en informe del 08/06/2019 donde se manifiesta atraso en las obras por atraso en la entrega de espacios por parte de la SDIS. 
Lo anterior podría generar debilidades en la planeación contractual. </t>
  </si>
  <si>
    <t xml:space="preserve">La intervención de equipamientos que no son contemplados de manera inicial en los contratos de reparaciones locativas y que por necesidad imprevista deben intervenirse, implica realizar modificaciones en los contratos suscritos, con el fin de garantizar la oportunidad de las intervenciones y la prestación ininterrumpida del servicio.
</t>
  </si>
  <si>
    <t xml:space="preserve">Establecer en los Estudios previos y/o anexos técnicos de los nuevos contratos de reparaciones locativas, que de ser necesario adelantar la intervención de nuevos equipamientos, se podrán realizar las adiciones o modificaciones conforme lo establece la ley 80 de 1993, con el fin de incluir los nuevos equipamientos a intervenir.
</t>
  </si>
  <si>
    <t xml:space="preserve">Estudios previos y/o anexos técnicos con cláusula de inclusión de nuevos equipamientos según la necesidad
</t>
  </si>
  <si>
    <t xml:space="preserve">
Estudios previos y/o anexos técnicos con cláusula de inclusión de nuevos equipamientos según la necesidad
</t>
  </si>
  <si>
    <t>10.2.6.4</t>
  </si>
  <si>
    <t xml:space="preserve">Expedición de Certificados de Registro Presupuestal con objeto que no corresponde a los contratos de obra. 
Se expidió Certificados de Registro Presupuestal nro. 1366, 125, 13664, 128,13663 y 127 del 29/10/2019, para los contratos de obra 8936,8940 y 8941 de 2018, cuyo objeto es “prestación del servicio de recarga y mantenimiento correctivo, con suministro de repuestos para los extintores de propiedad de la SDIS y de aquellos por los que pudiera llegar a ser legalmente responsable, así como el suministro de extintores y elementos de instalación y señalización para los mismos (grupo 2)”.  
Mediante oficio radicado el 21/11/2018 por la Subdirección de Contratación, se solicita la anulación de los CRP de los contratos ya mencionados por presentar error en el objeto. 
No obstante que se procedió a la anulación y expedición de nuevos CRP, se evidenció que las actas de inicio de los contratos se suscribieron con los CRP inicialmente expedidos, denotando una posible falta de cuidado por parte del interventor de los contratos y la Subdirección de Plantas Físicas, en la revisión rigurosa del contenido de los documentos contractuales. </t>
  </si>
  <si>
    <t>Debilidad en la verificación de los registros presupuestales previo a la suscripción de las actas de inicio de los nuevos contratos de reparaciones locativas.</t>
  </si>
  <si>
    <t xml:space="preserve">Verificar en los nuevos contratos de reparaciones locativas, que los CRP coincidan con el acta de inicio.
</t>
  </si>
  <si>
    <t>Acta de inicio y CRP</t>
  </si>
  <si>
    <t>10.2.6.5</t>
  </si>
  <si>
    <t xml:space="preserve">Seguimiento al cumplimiento de las obligaciones contractuales en el contrato de obra 8936 de 2018. 
La interventoría ejercida por el Consorcio Locativo 2018 para el contrato de obra 8936 de 2018, solicitó a la entidad el inicio de un plan de mejoramiento para que el contratista entregara las obras en el tiempo establecido para cada unidad operativa, relacionando posibles incumplimientos en los tiempos para lo programado y ejecutado, lo cual se manifestó en reiteradas ocasiones por parte de la interventoría.  
Mediante oficio LOC-090-2018 radicado E2019014762 la interventoría presentó ante la SDIS y la Oficina Asesora Jurídica informe sobre presunto incumplimiento de las obligaciones contractuales. Una vez solicitada por parte de la Oficina de Control Interno la información ante la OAJ, esta manifestó que: “se radicó solicitud de procedimiento de imposición de multas, sanciones y declaratoria de incumplimiento del referido contrato por parte de la Interventoría Consorcio Locativo 2018, mediante oficio E2019014762 del 22 de marzo de 2019, el cual una vez se efectuó el respectivo análisis de la solicitud, el informe y los soportes allegados fue devuelto mediante oficio S2019031347 del 4 de abril de 2017, con las respectivas observaciones con el fin de que fueran ajustadas, a la fecha no se ha vuelto a recibir”.
De acuerdo con lo anterior y teniendo en cuenta la fecha de vencimiento del contrato, se podría generar un riesgo de inobservancia de lo establecido en el numeral 8 del artículo 26 de la Ley 80 de 1993, sobre el principio de la responsabilidad en la contratación estatal. </t>
  </si>
  <si>
    <t>El “PCD-GJ-008 procedimiento imposición de multas, sanciones y declaratoria de incumplimiento”, no establece informar a la Oficina Asesora Jurídica la subsanación por parte del contratista sobre los incumplimientos, en consecuencia, la Subdirección de Plantas físicas no remitió a la OAJ, comunicado alguno sobre esa novedad.</t>
  </si>
  <si>
    <t xml:space="preserve">
Remitir oficio a la Oficina Asesora Jurídica, informando las novedades y/o subsanaciones realizadas por el contratista en el marco de las observaciones emitidas por la OCI en la presente Auditoría.</t>
  </si>
  <si>
    <t>Oficio dirigido a la Oficina Asesora Juridica.</t>
  </si>
  <si>
    <t>De la revisión realizada a los expedientes contractuales, se observó que los siguientes contratos no cuentan con informe final de supervisión. (ver tabla 10)
De acuerdo con lo anterior, podría generar un incumplimiento a lo definido en el Manual de Contratación y Supervisión Código MNL-GEC-001 versión 0, de Fecha: Memo Int I2019036869 del 26/08/2019, numeral 2.4.2.5: “Requisitos y trámite para la liquidación de contratos/convenios…”.</t>
  </si>
  <si>
    <t xml:space="preserve">Desconocimiento por parte del supervisor del contrato/convenio de que una vez terminado el contrato o convenio debe realizarse el informe final para iniciar trámite de liquidación </t>
  </si>
  <si>
    <t>10.3.1 De la revisión realizada a los expedientes contractuales en medio físico, escaneado y en la plataforma de Colombia Compra Eficiente - SECOP I, una vez terminada la ejecución, no se evidenció la convocatoria o notificación al contratista, para que se inicie el trámite de liquidación bilateral, en los siguientes contratos: (ver tabla 6 y 7 del informe final)
Lo anterior, desconociendo lo establecido en la siguiente normativa:
•	Artículo 11 de la Ley 1150 de 2007, establece: 
“…En aquellos casos en que el contratista no se presente a la liquidación previa notificación o convocatoria que le haga la entidad …”
•	Manual interno de contratación y supervisión - código MNL-GEC-001 - versión 0 de Fecha: Memo Int I2019036869 del 26/08/2019.
Numeral 2.4.2.1 “Tipos de liquidación y oportunidad para realizarla”, subnumeral 2, el cual indica “Si no se efectúa la liquidación bilateralmente, cuando el Contratista/asociado o quien haga sus veces, previamente convocado o notificado del proyecto de acta de liquidación bilateral no se presente a la liquidación voluntaria, la entidad deberá proceder a liquidar directa y unilateralmente mediante Acto Administrativo debidamente motivado, susceptible del recurso de reposición.” (subrayado fuera del texto)
•	Manual de contratación y supervisión, código MNL-AD-001, versión 6 de Fecha: Memo Int 48491 – 05/09/2018, (manual vigente al momento de la liquidación de los contratos mencionados)
Numeral 2.4.1.2.1 “Liquidación por mutuo acuerdo”  el cual indica: “…Aunque el contratista puede solicitar que se adelante el trámite, es responsabilidad del supervisor del contrato convocarlo para adelantar la liquidación de común acuerdo o notificarlo para que se presente a la liquidación, de manera que el contrato pueda ser liquidado en el plazo previsto en el pliego de condiciones, el acordado por las partes, o los cuatro meses señalados en la Ley según corresponda.” (Subrayado fuera del texto).  (Ver imagen 3 del informe final)</t>
  </si>
  <si>
    <t>Desconocimiento por parte del supervisor del contrato/convenio que se dejar en el expediente la evidencia de la notificación o convocatoria realizada</t>
  </si>
  <si>
    <t xml:space="preserve">Verificados los expedientes contractuales se observó que el 100% de los contratos incluidos en la muestra seleccionada no cuentan con hoja de control, lo que dificulta la búsqueda y revisión de los documentos que integran los tomos.
Lo anterior incumple lo señalado en el lineamiento Organización de archivos - Código L-BS-003- versión 1 - Numeral 10.2.8 “Hoja de control”, el cual manifiesta: “Todos los expedientes deben incorporar la hoja de control (índice o tabla de contenido) tal como lo exige el Acuerdo 002 del 14 de marzo de 2014 en su artículo 12°. “Organización de documentos al interior de los expedientes y unidades documentales simples. Los documentos que conforman un expediente se deben organizar siguiendo la secuencia de la actuación o trámite, de acuerdo con el procedimiento; si esto no fuera posible, se organizarán en el orden en que se incorporan al expediente. En el caso de unidades documentales simples que presenten una secuencia numérica o cronológica en su producción, se organizarán siguiendo dicha secuencia. PARÁGRAFO. La persona o dependencia responsable de gestionar el expediente durante su etapa de trámite, está obligada a elaborar la hoja de control por expediente, en la cual se consigne la información básica de cada tipo documental y antes del cierre realizar la respectiva foliación. Cuando se realice la transferencia primaria, los expedientes deben ir acompañados de la respectiva hoja de control al principio de los mismos.” (Subrayado fuera del texto). </t>
  </si>
  <si>
    <t xml:space="preserve">Debido a la cantidad de expedientes que se producen en la Subdirección de Contratación y a la manera como se allegan los documentos que conforman los expedientes no se imprime si no hasta el cierre del expediente para su transferencia la hoja de control. </t>
  </si>
  <si>
    <t xml:space="preserve">Elaborar la hoja de control en magnetico 
por expediente,  llevando un control de lo insertado en el expediente pero solo se imprimira la hoja de control cuando se realice la transferencia primaria </t>
  </si>
  <si>
    <t>Hojas de control realizadas a expedientes contractuales vigencia 2020/ expedientes contractuales vigencia 2020*100</t>
  </si>
  <si>
    <t xml:space="preserve">Lograr consignar la información basica de cada tipo documental que reposan en los expedientes vigencia 2020.  </t>
  </si>
  <si>
    <t xml:space="preserve">Contrato 6993-2017 (ver tabla 8 del informe final)
De la revisión realizada a los expedientes contractuales para la etapa de liquidación, se evidenció en el contrato identificado previamente, que se suscribieron tres modificaciones, en las cuales se prorrogó el plazo inicial hasta el 24 de mayo de 2018 o hasta agotar el presupuesto, evento que ocurriera primero; sin embargo, se observó en el informe final de supervisión de fecha 18/09/2018, que el contrato finalizó el 22 de mayo de 2018, sin que se haya suscrito un acta de terminación anticipada.  (Ver imagen 4 del informe final). 
Adicionalmente, en el acta de liquidación del 08 de noviembre de 2018, se observó como fecha de terminación del contrato, el día 22 de mayo de 2018, de otra parte, en la cláusula segunda, parágrafo primero, señala que el nuevo contrato inicio el 23 de mayo de 2018, sin que medie documento (acto administrativo) que dé cuenta de la terminación unilateral o bilateral del contrato 6993 de 2017, documento necesario para tramitar la liquidación.
Lo anterior, desconoce la siguiente normativa:
Manual de contratación y supervisión Código MNL-GEC-001 -Versión 0, de Fecha: Memo IntI2019036869 del 26/08/2019, Numeral 3.2 “Funciones y/o obligaciones del supervisor y/o interventor”, subnumeral 19 “Ejercer control en el plazo del contrato o convenio para gestionar oportunamente las modificaciones contractuales a que haya lugar, tales como prórroga, adición, y suspensiones, así como tramitar oportunamente las cesiones, terminaciones y liquidaciones.” (subrayado fuera del texto). 
Numeral 2.4.2.1 “Tipos de liquidación y oportunidad para realizarla”, subnumeral 1 “De común acuerdo”, el cual indica “Se realizará la liquidación bilateralmente, dentro de los términos fijados en la minuta o convenio contractual teniendo en cuenta su objeto, naturaleza y cuantía. De no existir tal término, la liquidación se realizará dentro de los cuatro (4) meses siguientes a la expiración del término previsto para la ejecución del contrato o convenio o a la expedición del Acto Administrativo que ordene la terminación, …” (Subrayado fuera del texto). 
Manual de contratación y supervisión Código MNL-AD-001 - Versión 6 Fecha: Memo Int 48491 – 05/09/2018 (aplicable al momento de la liquidación del contrato), Numeral 2.4.1.2.1 “…El pliego de condiciones puede definir el plazo para efectuar la liquidación del contrato de mutuo acuerdo, para lo cual la Entidad Estatal debe definir ese plazo teniendo en consideración la complejidad del objeto del contrato, su naturaleza y su cuantía. Si los pliegos de condiciones no definen el plazo para proceder a la liquidación de común acuerdo, las partes pueden hacerlo.
Si no ocurre ninguna de las dos circunstancias anteriores, el artículo 11 de la Ley 1150 de 2007, establece un plazo para la liquidación del contrato de común acuerdo. Este plazo es de cuatro (4) meses, contados desde:
I. El vencimiento del plazo previsto para la ejecución del contrato.
II. La expedición del acto administrativo que ordene la terminación del contrato…” (Subrayado fuera del texto). 
Finalmente, el numeral 3.4 “funciones y/o obligaciones del supervisor y/o interventor”, subnumeral XIX establece: “Ejercer control en el plazo del contrato o convenio para gestionar oportunamente las modificaciones contractuales a que haya lugar, tales como prórroga, adición, cesiones o suspensiones.”
</t>
  </si>
  <si>
    <t>El contrato se terminó de manera anticipada y no se cuenta con acta de terminación en el expediente contractual.</t>
  </si>
  <si>
    <t>Realizar actas de terminación anticipada de los contratos en el evento que se requiera, previo al acta de liquidación del contrato.</t>
  </si>
  <si>
    <t>Acta terminación anticipada</t>
  </si>
  <si>
    <t xml:space="preserve">Contrato No. 7179 de 2017 sin cubrimiento de póliza de responsabilidad civil extracontractual (ver tabla 9 informe final) 
De conformidad con la cláusula décima -Garantías, el contratista se obligó a constituir garantías que incluyeran los siguientes amparos: (Ver imagen 5 del informe final)
Así mismo, la cláusula en mención definió: “Las citadas garantías deberán constituirse dentro de los dos días calendario siguientes, a la fecha de firma del contrato…”. En razón de lo anterior, la empresa SERVICOLLS MANTENIMIENTO &amp; EQUIPOS S.A.S presentó la póliza de seguro de cumplimiento entidad estatal No. 12-44-101155106 expedida el 05/06/2017 y la póliza de seguro de responsabilidad civil extracontractual derivada de cumplimiento –RCE- contratos No. 12-40-101032178 expedida el 05/06/2017. 
Teniendo en cuenta que el 28 de diciembre de 2017 se expidió la modificación No. 1, mediante la cual se prorrogó el plazo de ejecución del contrato en dos (2) meses, hasta el 28 de febrero de 2018, en el numeral 4 de la prórroga, requirió al contratista modificar las garantías inicialmente constituidas. 
Al verificar la modificación de la póliza 12-44-101155106, se encuentra que fue expedida el 29/12/2017 y la póliza No. 12-40-101032178 de responsabilidad civil extracontractual fue expedida el 22 de febrero de 2018. 
La aprobación de los anexos de las pólizas mencionadas suscrita por la Subdirectora de Contratación el 23/02/2018, incluye en sus considerandos lo siguiente: "Que el supervisor del contrato certifica que no se ha presentado ningún incumplimiento o siniestro durante la ejecución del contrato durante el período comprendido entre el 31 de diciembre de 2017 al 23 de febrero de 2018"; y más adelante, refiere: "Que para la legalización de la Modificación No. 1 del CONTRATO No. 7179 el 02/05/2017 (sic), el contratista presenta la Póliza de cumplimiento No. 12-44-101155106 (Anexo 1) de fecha 05/06/2017 (sic) y Póliza de Responsabilidad Civil Extracontractual No. 12-40-101032178 (Anexo 2) de fecha 22/02/2018, expedidas por SEGUROS DEL ESTADO S.A”. (Negrilla es nuestra).
Por su parte, a folio 211 del expediente reposa el memorando con radicado INT12285 del 1 de marzo de 2019, con asunto "Certificación contrato Nº 7179 de 2017", el cual señala: "En el marco de la ejecución del contrato Nº 7179 de 2017 con la empresa SERVICOLLS MANTENIMIENTO &amp; EQUIPOS S.A.S cuyo objeto es: (...), certifico en mi calidad de supervisora que no hubo siniestro al amparo de la póliza de seguro de responsabilidad civil extracontractual derivada de cumplimiento, en el período comprendido del 31 de diciembre 2017 y el 23 de febrero de 2018".
La anterior situación configuró un riesgo para la Entidad, en el entendido que en la etapa de planeación contractual se realizó la evaluación de riesgos que el proceso de contratación implicaba y se establecieron los amparos a solicitar de acuerdo con el objeto, valor, naturaleza y obligaciones. Por tanto, se presentaron debilidades en la labor de seguimiento a cargo de la supervisión para exigir la ampliación de tales garantías por parte del contratista, y así mismo, a la entrega de las pólizas a la Subdirección de Contratación, para que procediera a la revisión y emisión del concepto de aprobación. 
Por las razones expuestas  y al no contar el contrato con la cobertura respecto al amparo de responsabilidad civil extracontractual entre el 1 de enero y el 21 de febrero de 2018, es decir, durante un (1) mes y 21 días, se generó incumplimiento de las cláusulas contractuales, así como de lo establecido en el artículo 4 de la Ley 80 de 1993, artículo 84 de la Ley 1474 de 2011 y en los aartículos 2.2.1.2.3.1.1, 2.2.1.2.3.1.5, 2.2.1.2.3.1.8 y 2.2.1.2.3.1.17 del Decreto 1082 de 2015. </t>
  </si>
  <si>
    <t>Debilidades en el seguimiento de puntos críticos en el proceso contractual</t>
  </si>
  <si>
    <t xml:space="preserve">Definir hoja de ruta con los pasos críticos del proceso contractual vigencias 2020 para su seguimiento y monitoreo. </t>
  </si>
  <si>
    <t>Hoja de ruta por contrato suscrito</t>
  </si>
  <si>
    <t>Informe final Auditoría interna Sistema de Gestión de Seguridad de la
Información</t>
  </si>
  <si>
    <t>La Entidad mediante la Resolución 635 de 2017 de la SDIS, determinó que la implementación del Sistema de Gestión de Seguridad de la Información-SGSI, se realice en el marco de la ISO 27001. Teniendo en cuenta lo anterior, en la revisión documental no se evidenció la Declaración de Aplicabilidad, generando riesgo de incumplimiento a lo establecido en el numeral 6.1.3, literal d Tratamiento de riesgos de la seguridad de la información de laISO 27001, que establece que “la organización debe producir una declaración de aplicabilidad que contenga los controles necesarios (véanse el numeral 6.1.3 b) y c)) y la justificación de las
inclusiones, ya sea que se implementen o no, y la justificación para las exclusiones de los controles del Anexo A.”</t>
  </si>
  <si>
    <t>Tecnologías de la información</t>
  </si>
  <si>
    <t>Las situaciones coyunturales (el nivel de madurez del sistema era bajo, adicionalmente por la actualización tecnológica de la Entidad y por la expedición de nueva documentación aplicable desde las TICs y por el análisis de vulnerabilidades realizados en compañía de la Alta Consejería de las TICs) se unieron en la implementación de los objetivos y metas de la Subdirección razón por la cual el proceso de TICs se dividió en dos y algunos documentos quedaron desactualizados.</t>
  </si>
  <si>
    <t>Actualizar y oficializar la siguiente documentación del proceso de Tecnologías de la información:
1. El documento denominado “Plan de Contingencia Informático” versión 1 de Fecha:
14/03/2016.
2. El “Procedimiento Desarrollo y Modificaciones de Software” versión 1 de Fecha: Circular No. 040 – 29/12/2017.
3. Declaración de aplicabilidad
4. Resolución 635 de 2017
5. Política de Relaciones con terceros</t>
  </si>
  <si>
    <t>Documentos oficializados</t>
  </si>
  <si>
    <t>Cinco documentos actualizados y oficializados en el SIG</t>
  </si>
  <si>
    <t>En revisión documental de la Resolución 0635 de 2017 de la SDIS, el equipo auditor evidenció que la relación con proveedores es mencionada en el literal f del artículo 13 el cual establece “La SDIS a través de la Subdirección de Investigación e Información y la Subdirección de contratación, definirá mecanismos de control, que gobiernen sus relaciones con terceros para asegurar que la información a la que accedan tenga el nivel de protección correspondiente y que éstos cumplan con las políticas y procedimientos de seguridad de la información establecidos.”; sin embargo, al momento de la verificación, no se evidenciaron soportes que den cuenta de la implementación de los controles, mecanismos o procedimientos al respecto. Lo anterior, genera una oportunidad de mejora alineada al control; A.15.1.1 Política de seguridad de la Información para las relaciones con proveedores, que establece “Los requisitos de seguridad de la información para mitigar los riesgos asociados con el acceso de proveedores a los activos de la organización se deben acordar con éstos y se deben documentar.”.</t>
  </si>
  <si>
    <t>En la entrevista del 18/09/2019 con el responsable del plan de continuidad del negocio; se evidenció, que la Entidad cuenta con un borrador del Análisis de Impacto al Negocio -BIA, cuyo objetivo es priorizar las necesidades de recuperación de los servicios y actividades definidas como críticas según los impactos derivados de su interrupción y allí se contemplan actividades propias del SGSI, donde se establecen contratos/convenios relacionados con Servicio de internet, canales MPLS -ETB y servicios de soporte relacionados con sistemas, así como, aplicativos tales como: IOPS, AZ DIGITAL, SIRBE, KACTUS, SIAC, etc., sin embargo; no se evidenció la planeación de simulacros para la ocurrencia de situaciones riesgosas que permitan dar respuesta a la recuperación del sistema (DRP). Lo anterior, podría representar vulnerabilidades en la continuidad del negocio.</t>
  </si>
  <si>
    <t>Porque en el marco del ciclo PHVA el siguiente paso a Planear es la ejecución de los simulacros.</t>
  </si>
  <si>
    <t>Definir la fecha y ejecutar el simulacro planeado a la luz del DRP</t>
  </si>
  <si>
    <t>Simulacro ejecutado</t>
  </si>
  <si>
    <t>Un simulacro a la luz del DRP realizado</t>
  </si>
  <si>
    <t>Incorporar los resultados del simulacro planeado a la luz del DRP en la actualización del plan de contingencia informático</t>
  </si>
  <si>
    <t>Plan de contingencia informático actualizado</t>
  </si>
  <si>
    <t>Un plan de contingencia actualizado que incorpore los resultados del simuladro DRP</t>
  </si>
  <si>
    <t>Dirección de Análisis y Diseño Estratégico y Subdirección de Investigación e Información</t>
  </si>
  <si>
    <t>En revisión documental de la Resolución 0635 de 2017 de la SDIS, mediante la cual, la entidad adoptó la Política de Seguridad y Privacidad de la Información, se observaron oportunidades de mejora relacionadas con: • El alcance del manual de la política se refiere al “Subsistema de Seguridad de la información”, el cual está derogado.  • La normativa del manual de la política hace referencia a la NTD SIG 001:2011 está derogada.  Lo anterior, podría incumplir con lo establecido en el artículo 16 de la Resolución 0635 de 2017 de la SDIS que señala “La Política de Seguridad y Privacidad de la Información deberá revisarse y actualizarse cada año”.</t>
  </si>
  <si>
    <t>De acuerdo con la información suministrada por las Subdirecciones de Gestión y Desarrollo del Talento Humano y Contratación, se evidenció que del total de funcionarios de planta y contratistas (10.163 – ver tabla 1) el 40,1%, correspondiente a 4.084 usuarios, no tienen acceso a la red interna de la SDIS. Lo anterior podría infringir lo establecido en el numeral 7.1 Recursos de la ISO 27001, que establece “La organización debe determinar y proporcionar los recursos necesarios para el establecimiento, implementación, mantenimiento y mejora continua del sistema de gestión de la seguridad de la información.”</t>
  </si>
  <si>
    <t>Por eficiencia tecnológica los servicios están disponibles en internet.</t>
  </si>
  <si>
    <t>Construir la matriz de verificación de servicios como herramienta de verificación de la disponibilidad de los servicios expuestos en internet</t>
  </si>
  <si>
    <t>Matriz construida</t>
  </si>
  <si>
    <t>Una matrzi de verificación de servicios construida</t>
  </si>
  <si>
    <t>Gestión de soporte y mantenimiento tecnológico</t>
  </si>
  <si>
    <t>Diseñar y divulgar tres piezas de comunicación para la información relevante con respecto a la red interna:
1. Sabias que?
2. Servicios a través de internet
3. Procedimiento para creación de usuarios y perfiles</t>
  </si>
  <si>
    <t>Piezas de comunicación</t>
  </si>
  <si>
    <t>Tres piezas de comunicación realizadas y enviadas por correo a los servidores de la entidad</t>
  </si>
  <si>
    <t>En lo que respecta a la matriz de Inventario de Activos de Información de Tipo Software identificados por las dependencias de la SDIS, con fecha de elaboración del 30/05/2018, la cual se encuentra publicada en “Activos de Información tipo software”, del numeral 10.2 “Registro de Activos de información - Activos de información tipo software”, del link de transparencia de la SDIS http://www.integracionsocial.gov.co/index.php/transparencia, el equipo auditor identificó algunas diferencias en la información registrada en la matriz,</t>
  </si>
  <si>
    <t>El registro de Activos de Información y los cuadros de caracterización documental se encontraban desactualizados, ya que la actualización y publicación de estos, depende de las Tablas de retención documental - TRD, que se encontraban en proceso de Actualización y convalidación por el Archivo General de la Nación. Este proceso se ha prolongado, debido a que se dieron diferentes cambios en la Entidad como: la estructura orgánica de la Entidad, la actualización del mapa de procesos y el cambio en la normatividad legal vigente, que afectaban directamente las TRD y debían incorporarse a las mismas, ajustándolas constantemente. Adicionalmente no hay claridad en la periodicidad de la actualización del registro de Activos de Información tipo Software.</t>
  </si>
  <si>
    <t xml:space="preserve">Publicar los activos de información tipo software </t>
  </si>
  <si>
    <t>Publicación realizada</t>
  </si>
  <si>
    <t>Una publicación de los activos de información tipo software en la página web de la SDIS</t>
  </si>
  <si>
    <t>Definir la periodicidad de la publicación de los activos de información tipo Sofware mediante lineamiento definido desde Seguridad de la Información.</t>
  </si>
  <si>
    <t>Lineamiento realizado</t>
  </si>
  <si>
    <t>Un lineamiento realizado sobre la periodicidad de la publicación de los activos de información</t>
  </si>
  <si>
    <t>En la revisión de los documentos publicados en el Mapa de Procesos, se encontraron dentro del “Proceso de Tecnologías de la Información” los siguientes documentos:  • La “Guía para el Levantamiento de Inventario de Activos de Información a Nivel de Seguridad de la Información” versión 0 Fecha: Memo INT 13383 – 08/03/2018.  • El documento denominado “Plan de Contingencia Informático” versión 1 de Fecha:
14/03/2016.  • El “Procedimiento Desarrollo y Modificaciones de Software” versión 1 de Fecha: Circular  No. 040 – 29/12/2017.  Dichos documentos están asociados al “Proceso de Mantenimiento y Soporte de TIC”, el cual ya no existe con ese nombre, en el actual mapa de procesos de la Entidad. Lo cual podría generar una omisión del numeral 7.5.3, e Control de la información documentada de la ISO 27001, que establece que “Para el control de la información documentada, la organización debe tratar las siguientes actividades, según sea aplicable. e) Control de cambios”, (por ejemplo, control de versión).</t>
  </si>
  <si>
    <t>Consultado el Plan de Seguridad y Privacidad de la Información de la Entidad, publicado en el mapa de procesos con Código: PLA-TI-003 versión 0 de fecha 2019/08/26, se establecieron tareas, como “Socializar Guía de Activos de Información” y “Generar Nueva Versión de la Política de Seguridad y Privacidad de la Información de la Entidad”, las cuales tienen como fecha para ejecución, julio de 2019; no obstante en la entrevista con el proceso no fueron presentadas evidencias de su cumplimiento. Lo que podría generar una posible inobservancia al plan de implementación.</t>
  </si>
  <si>
    <t>Debido a los cambios de varios Jefes de la Entidad, los cuales generaron tiempos adicionales que no estaban contemplados dentro del plan.</t>
  </si>
  <si>
    <t>Actualizar el Plan de Implementación del SGSI</t>
  </si>
  <si>
    <t xml:space="preserve">Plan de implementación del SGSI actualizado </t>
  </si>
  <si>
    <t xml:space="preserve">Un Plan de implementación del SGSI actualizado </t>
  </si>
  <si>
    <t>En la visita realizada para verificar el respaldo de los servicios en la nube de “Azure”, se evidenció que en el momento de la visita 2019/09/13 el aplicativo misional SIRBE, aún no contaba con la copia de respaldo en el servicio mencionado. Lo que podría generar un posible riesgo de pérdida de la información.</t>
  </si>
  <si>
    <t>Por qué estas copias de respaldo son las que mitigan el riesgo de pérdida de información.</t>
  </si>
  <si>
    <t>Hacer seguimiento a que se realicen las copias de seguridad del aplicativo SIRBE en la plataforma definida para tal fin.</t>
  </si>
  <si>
    <t>Seguimientos a las copias de seguridad</t>
  </si>
  <si>
    <t>Dos seguimientos a las copias de seguridad del  SIRBE</t>
  </si>
  <si>
    <t>De los 67 usuarios entrevistados, 14 de ellos (21%) no realizan Backup o copias de respaldo de la información. Lo anterior podría generar una desatención al objetivo del control A.12.3.1. Respaldo de la información de la 27001, que reza “Se deben hacer copias de respaldo de la información, software e imágenes de los sistemas, y ponerlas a prueba regularmente de acuerdo con una política de copias de respaldo acordadas.”. Así como, lo establecido en el artículo 5 literal f de la Resolución 635 de 2017 de la SDIS. Lo que podría causar la pérdida de datos de información importantes para la entidad.</t>
  </si>
  <si>
    <t>Porque se evidenció debilidad en estos mecanismos de realización de back up.</t>
  </si>
  <si>
    <t>Diseñar y divulgar piezas de comunicación para fortalecer el conocimiento y la apropiación de la importancia de generación de backups por parte de los usuarios</t>
  </si>
  <si>
    <t>Piexzas de comunicación diseñadas y divulgadas</t>
  </si>
  <si>
    <t xml:space="preserve">Cinco piezas de comunicación diseñadas y divulgadas </t>
  </si>
  <si>
    <t>Definir e implementar los mecanismos para generación de back up.</t>
  </si>
  <si>
    <t>Mecanismos implementados</t>
  </si>
  <si>
    <t>(Mecanismos implementados /mecanismos programados)*100</t>
  </si>
  <si>
    <t>En revisión de los documentos publicados en link de transparencia de la SDIS http://www.integracionsocial.gov.co/index.php/transparencia, numeral 10.2 “Registro de Activos de información - Activos de información tipo software”, se evidenció que se encuentran publicados en “Registro de Activos de Información”, los cuadros de caracterización documental, por cada dependencia de la SDIS, los cuales no se encuentran alineados a los procesos del actual Mapa de Procesos de la Entidad, así mismo, éstos presentan como fecha de actualización el 14 de junio de 2018. Lo anterior podría generar una inobservancia al artículo 9 de la Resolución 0635 de 2017 de la SDIS que señala “Los dueños de la información deben propender para que los custodios mantengan actualizado el inventario de sus activos de información y hagan entrega de éste al menos una vez por año”.</t>
  </si>
  <si>
    <t>Publicar los activos de información tipo datos en coherencia con las tablas de retención documental aprobadas por el Comité institucional de gestión y desempeño o quien haga sus veces.</t>
  </si>
  <si>
    <t>Una publicación de los activos de información tipo datos en la página web de la SDIS</t>
  </si>
  <si>
    <t>En la tabulación de las listas de verificación aplicadas, se evidenció en el 67 % de los usuarios (45 de 67), que los equipos de cómputo no están protegidos contra fallas de energía; Lo cual podría establecer una inobservancia del objetivo del control A.11.2.2 Servicios de suministro de la ISO 27001, que reza “Los equipos se deben proteger contra fallas de energía y otras interrupciones causadas por fallas en los servicios de suministro.”</t>
  </si>
  <si>
    <t>Gestión de infraestructura física</t>
  </si>
  <si>
    <t>No se usa de manera adecuada las tomas reguladas, debido a la falta de socialización del uso adecuado de las tomas reguladas y a la falta de seguimiento oportuno y verificación del funcionamiento de las tomas eléctricas en las Subdirecciones Locales.</t>
  </si>
  <si>
    <t>Divulgar información sobre el correcto uso de las tomas eléctricas en las subdirecciones locales objeto del hallazgo</t>
  </si>
  <si>
    <t>Información divulgada</t>
  </si>
  <si>
    <t>(Divulgaciones de información sobre tomas electrícas en subdirecciones locales del hallazgo realizadas / Divulgaciones de información sobre tomas electrícas en subdirecciones locales del hallazgo programadas)*100</t>
  </si>
  <si>
    <t>Subdirección de plantas físicas</t>
  </si>
  <si>
    <t>Prestación de los servicios sociales para la inclusión social</t>
  </si>
  <si>
    <t>Realizar el diagnóstico del estado actual de los temas eléctricos en la Subdirección Local y gestionar los arreglos a los que haya lugar.</t>
  </si>
  <si>
    <t>Diagnóstico realizado y gestionado</t>
  </si>
  <si>
    <t>Subdirección Local de Kennedy</t>
  </si>
  <si>
    <t>Subdirección Local Kennedy</t>
  </si>
  <si>
    <t>Subdirección Local de Engativa</t>
  </si>
  <si>
    <t>Subdirección Local Engativá</t>
  </si>
  <si>
    <t>Subdirección Local de  Puente Aranda</t>
  </si>
  <si>
    <t>Subdirección Local Puente Aranda</t>
  </si>
  <si>
    <t>Realizar el diagnóstico del estado actual de los temas eléctricos en la Subdirección Local (Incluyendo la Oficina de Asuntos Disciplinarios) y gestionar los arreglos a los que haya lugar.</t>
  </si>
  <si>
    <t>Subdirección Local de Teusaquillo</t>
  </si>
  <si>
    <t>En revisión documental, no se evidenciaron actas de reuniones del Comité de Seguridad de la Información, correspondiente al periodo comprendido entre 01/01/2018 y el 25/02/2019 fecha en que estaba vigente la Resolución 1075 de 2017. Así mismo, en lo que corresponde al periodo del 26/02/2019 al 31/07/2019, no fueron entregados al equipo auditor documentos que den cuenta de las reuniones realizadas por el Comité Institucional de Gestión y desempeño de acuerdo con la Resolución 355 de 2019, donde traten temas de seguridad de la información. Lo cual podría generar dificultades en el apoyo por parte de la alta dirección para soportar la administración y desarrollo de iniciativas sobre seguridad de la información y para el mantenimiento de la política de privacidad y seguridad de la información.</t>
  </si>
  <si>
    <t>Porque la unificación de instancias es una exigencia  asociada al Modelo Integrado de Planeación y Gestión.</t>
  </si>
  <si>
    <t>Actualizar la Resolución de creación del Comité Institucional de Gestión y Desempeño de la Secretaría Distrital de Integración Social para incluir como integrante permanente de esta instancia al Oficial de Seguridad de la Información y así poder asistir a todas las sesiones y llevar los temas de Seguridad de la Información cuando sea requerido.</t>
  </si>
  <si>
    <t>Resolución actualizada</t>
  </si>
  <si>
    <t>Una resolución actualizada que incluya al Oficial de Seguridad de la Información</t>
  </si>
  <si>
    <t xml:space="preserve">En visitas al piso 18 de Nivel Central, a la Subdirección de Contratación, SLIS Kennedy, SLIS Puente Aranda y SLIS Engativá, se evidenció que se encuentran activos de información (Equipos y documentos) que no cuentan con las debidas protecciones físicas y de seguridad requeridas tal como se evidencia en las figuras 3 y 4. Dado que mediante la Resolución 635 de 2017 de la SDIS, la entidad determinó que la implementación del Sistema de Gestión de Seguridad de la Información-SGSI, se realice en el marco de la ISO 27001, se incumple con el objetivo de control A.11.1 Áreas seguras de la ISO 27001 que señala que se debe “Prevenir el acceso físico no autorizado, el daño y la interferencia a la información y a las instalaciones de procesamiento de información de la organización (..).”, así como lo establecido en el artículo 12 de la Resolución 635 de 2017 de la SDIS que establece “Uso aceptable de los activos: Los recursos tecnológicos al igual que los archivos, carpetas, base de datos, aplicaciones y documentos, son activos de información que pertenecen a la SDIS, por lo cual su uso es exclusivamente institucional y es responsabilidad de aquel a quien se asigne o corresponda su uso, el propender por su confidencialidad, integridad, disponibilidad, privacidad y buen uso”. Lo anterior tiene como consecuencia el probable daño físico e indisponibilidad de los servicios que se brindan a través de la red y la exposición de la información documental y el soporte de las transacciones de la Entidad. </t>
  </si>
  <si>
    <t>Se presenta humedad y falta de ventilación en los espacios donde se ubican los documentos y equipos. Lo anterior requiere de intervenciones profundas y estructurales, en los espacios para la adecuada conservación de documentos y equipos, para lo cual se debe asignar materiales y personal que no han sido priorizados a pesar de las solicitudes realizadas por las unidades operativas. Adicionalmente, no hay claridad acerca de los requerimientos necesarios para la conservación de los activos de información.</t>
  </si>
  <si>
    <t>Realizar un diagnóstico de las necesidades de infraestructura en las unidades operativas en localidades objeto del hallazgo.</t>
  </si>
  <si>
    <t>Un diagnóstico realizado.</t>
  </si>
  <si>
    <t>Priorizar en los cronogramas de mantenimiento las necesidades encontradas en el diagnóstico de las necesidades de infraestructura, en las unidades operativas de localidades.</t>
  </si>
  <si>
    <t>Cronogramas priorizados</t>
  </si>
  <si>
    <t>(Total de necesidades identificadas en el diagnóstico priorizadas en el cronograma  /Total de necesidades identificadas en el diagnóstico)*100</t>
  </si>
  <si>
    <t>Divulgar a la Subdirección de Plantas Físicas y Subdirecciones Locales las recomendaciones para la selección, adquisición y adecuación de áreas para depósito documental</t>
  </si>
  <si>
    <t>Recomendaciones divulgadas</t>
  </si>
  <si>
    <t>(Total de divulgaciones realizadas / Total de divulgaciones programadas) * 100</t>
  </si>
  <si>
    <t>Subdirector Administrativo y Financiero</t>
  </si>
  <si>
    <t>Asignar al interior de la unidad operativa un espacio adecuado para la conservación, uso y acceso de la información, acorde con las recomendaciones para la selección, adquisición y adecuación de áreas para depósito documental</t>
  </si>
  <si>
    <t>Espacio asignado</t>
  </si>
  <si>
    <t>Un espacio asignado que cumpla las recomendaciones documentales</t>
  </si>
  <si>
    <t>Subdirección Local Engativa</t>
  </si>
  <si>
    <t>El 24 % de los usuarios a los que se le aplicó la lista de verificación, correspondiente a 16 personas de las 67 entrevistadas, no conocen la política del Sistema de Gestión de la Seguridad de la Información de la Entidad. Así mismo, en revisión documental no se evidenciaron soportes de la divulgación de la política de seguridad y privacidad de la información, por parte de la Subdirección de Gestión y Desarrollo de Talento Humano, ni de la Subdirección de Contratación. Incumpliendo el artículo 7 de la Resolución 0635 de 2017 de la SDIS, el cual establece que “La SDIS a través de Ia Subdirección de Gestión y Desarrollo de Talento Humano y la Subdirección de Contratación es la responsable de divulgar la Política de Seguridad y Privacidad de la Información a todos los funcionarios o contratistas que se vinculen a la entidad”.</t>
  </si>
  <si>
    <t>Falta de definición de un mecanismo que permita la divulgación de la política a los funcionarios de planta.</t>
  </si>
  <si>
    <t>Definir e implementar un mecanismo que permita la divulgación de la Política de Seguridad y Privacidad de la Información a los contratistas de la SDIS.</t>
  </si>
  <si>
    <t>Mecanismo implementado</t>
  </si>
  <si>
    <t>Mecanismo de divulgación a contratistas de la política implementado</t>
  </si>
  <si>
    <t>Subdirección de Contratación Subdireccion de Investigacion e Informacio</t>
  </si>
  <si>
    <t>Falta de definición de un mecanismo que permita la divulgación de la política a los contratistas de la Entidad</t>
  </si>
  <si>
    <t>Incluir en la agenda de inducción y reinducción un espacio para que el Oficial de Seguridad de la Información o quien haga sus veces, divulgue la Poliítica de Seguridad y Privacidad de la Información a los funcionarios de planta de la Entidad.</t>
  </si>
  <si>
    <t>Jornada de inducción con divulgación de la política</t>
  </si>
  <si>
    <t>una jornada de inducción y reinducción que incluya la divulgación de la Política del SGSI</t>
  </si>
  <si>
    <t xml:space="preserve">Subdirección de Gestión y Desarrollo del Talento Humano
Subdirección de Investigación e Información.  
</t>
  </si>
  <si>
    <t>En revisión de los documentos asociados a los procesos “Tecnologías de la Información” y “Gestión de Soporte y Mantenimiento Tecnológico” publicados en el Mapa de Procesos de la Entidad, se evidenció que no se cuenta con un procedimiento, guía o protocolo para la revisión por la Dirección del Sistema de Gestión de Seguridad de la Información, así como también en las carpetas compartidas por la SII, mediante One Drive, los registros no dan cuenta que en la Revisión por la Dirección se hayan desarrollado las temáticas solicitadas en los literales a, b, c, d, f del numeral 9.3 Revisión Por La Dirección de la ISO 27001, que establece que “La alta dirección debe revisar el Sistema de Gestión de la Seguridad de la Información de la organización a intervalos planificados, para asegurarse de su conveniencia, adecuación y eficacia continuas”.</t>
  </si>
  <si>
    <t>Porque no se tenían todas las entradas requeridas para hacer una Revisión pro la Dirección basados en los requisitos de la ISO 27001.</t>
  </si>
  <si>
    <t>Documentar el procedimiento de revisión por la dirección para el SGSI en el proceso Tecnologías de la Información</t>
  </si>
  <si>
    <t>Procedimiento documentado y oficializado en el SIG</t>
  </si>
  <si>
    <t>Realizar la Revisión por la Dirección de acuerdo con lo establecido en el procedimiento definido para tal fin.</t>
  </si>
  <si>
    <t>Revisión por la Dirección realizada</t>
  </si>
  <si>
    <t>Una revisión por la dirección realizada.</t>
  </si>
  <si>
    <t>Se presenta el Acta número 9 del Comité Institucional de Gestión y Desempeño del 16 de octubre, donde se da la aprobación de las Tablas de Control de Acceso en el numeral 5.</t>
  </si>
  <si>
    <t>Se presenta el Acta número 9 del Comité Institucional de Gestión y Desempeño del 16 de octubre, donde se da la aprobación del Sistema Integrado de Conservación en el numeral 4
Adicionalmente, se presenta la Resolución 2571 de 2019, por la cual se apruba y adopta el Sistema Integrado de Conservación en la entidad.</t>
  </si>
  <si>
    <t>Se realizo al actualización del Procedimiento de Identificación y seguimiento de requisitos legales y otros aplicables, conforme a la circular 035 del 30 de septiembre de 2019, se adjunta procedimiento actualizado</t>
  </si>
  <si>
    <t>En mesa de trabajo con el Gestor de la OAJ se verifica "Procedimiento Identificación, Sedguimiento y Evaluación de Requisitos Legales y Otros Aplicables", el cual fue actualizado el 30/09/2019, Circular 035. En el documento se definen responsables de acompañamiento respecto a la identificación, divulgación y seguimiento de los requisitos legales y otros aplicables a la Entidad. Así mismo, se definen responsables de gestión y autoevaluación.</t>
  </si>
  <si>
    <t>Se solicito prorroga para el cumplimiento de esta acción y quedo con termino al 30/05/2020</t>
  </si>
  <si>
    <t>De conformidad con la solicitud del Jefe de la Oficina Asesora Jurídica mediante correo electrónico del 20/11/2019, se ajustó plazo de ejecución de la acción de mejora, prorrogando su plazo hasta el 30/05/2020. OCI emitió correo el 27/11/2019, informando a la OAJ de la actualización.</t>
  </si>
  <si>
    <t>La Dirección Poblacional, mediante correo electrónico del 06/11/2019, remitió base de datos "Tablero de Control" en la cual se observa el registro de información de contratos de las Subdirecciones Técnicas de la DP, con corte octubre de 2019. De acuerdo con la verificación realizada por la OCI en mesa de trabajo a la cual se convoca a la Dirección de Nutrición y Abastecimiento, se recomienda: 1. Articulación entre las áreas responsables de la ejecución de mejora para la entrega de la información de seguimiento a la ejecución contractual y trámites de liquidación, correspondiente a la DNA; 2. Elaboración y/o inclusión de un instructivo o manual de usuario, que de forma clara, concisa y concreta, facilite conocer el objetivo de la implementación del tablero de control, responsables, así como la manera de diligenciarlo adecuada y oportunamente. Esto, con el fin de que se pueda dar continuidad de uso y evitar perder el seguimiento de la ejecución contractual y del trámite de liquidación de contratos por la rotación de personal; 3. Presentar evidencias de las alertas y/o medidas que se aplican gracias a la implementación del tablero, para lograr trámite oportuno de las liquidaciones contractuales; 4. Coordinación entre las Direcciones responsables para la entrega de evidencias a la Contraloría de Bogotá D.C., teniendo en cuenta los factores de transversalidad y efectividad que se deben demostrar a través de los soportes de la ejecución de la acción. En este sentido, se llama la atención en cuanto a la posibilidad de que la Contraloría solicite el desarrollo de visitas administrativas para evaluar la acción de mejora "in situ" en cualquiera de las dependencias involucradas en su ejecución o en todas, para verificar la forma en que se administra la herramienta de seguimiento y su aporte a la mejora en el proceso de liquidación contractual.
Las dependencias responsables harán un alcance, con el fin de remitir a la OCI los soportes de conformidad con los acuerdos definidos en la mesa de trabajo.</t>
  </si>
  <si>
    <t>Alba Lucía Zulúaga - Clara Milena Rodríguez Ruiz</t>
  </si>
  <si>
    <t xml:space="preserve">Actas y planillas de asistencia </t>
  </si>
  <si>
    <t>Se verifican actas y registros de asistencia aportados por la Dirección Poblacional: 3, 17 y 23 de mayo, 22 de julio, 29 de agosto, 4, 13 y 25 de septiembre, de las cuales aleatoriamente se revisa el contenido encontrando los registros de seguimiento al trámite de liquidaciones. Se recomienda coordinar la entrega de información que evidencie la ejecución por parte de la Dirección de Nutrición y Abastecimiento; considerando la transversalidad y efectividad a demostrar, diligenciar el formato no controlado de entrega de evidencias de manera articulada y señalando las actividades realizadas y cómo estas han contribuido a mejorar el proceso de liquidaciones contractuales. Si las reuniones se van a seguir realizando en el marco de la mejora contínua, definir períodos regulares, conforme está descrita la acción.</t>
  </si>
  <si>
    <t xml:space="preserve">Presentación documento Word con la descripción de los roles y perfiles del equipo de profesionales que conforman el equipo de profesionales y técnicos que fortalecen el apoyo a la supervsión.  </t>
  </si>
  <si>
    <t xml:space="preserve">Se verificó el documento Word con la descripción de los roles y perfiles que conforman el equipo de profesionales y técnicos que fortalecen el apoyo a la supervsión.  La OCI recomienda presentar evidencias de las contrataciones relizadas y que cubren los perfiles relacionados y necesarios para desarrollar las actividades de apoyo a la supervisión. </t>
  </si>
  <si>
    <t>Clara Milena Rodríguez Ruiz - 
Sandra Carolina Torres Sáez</t>
  </si>
  <si>
    <t>Se realizo la actualización del procedimiento de Gestión de cartera de los proyectos sociales junto con los formatos adjuntos en documentos asociados, conforme a la circular 042 del 20 de diciembre de 2019.
Se adjuntó circular, queda pendiente adjuntar el procedimiento actualizado y los formatos, ya que están en tramite de publicación en el mapa de Procesos.</t>
  </si>
  <si>
    <t xml:space="preserve">En mesa de trabajo con el Gestor de la Oficina Asesora Jurídica se verifica Circular 042 del 20/12/2019, en la cual se incluye la actualización en el SIG del Procedimiento "Gestión e Cartera de Proyectos Sociales Versión 1 - PCD-GJ-003. Según lo informado por el Gestor de la OAJ, igualmente se actualizaron los formatos asociados 002 a 021 y se inclyeron nuevos: 029, 030 y 031. OCI recomienda incluir en los soportes a entregar a la Contraloría de Bogotá D.C., estos formatos que hacen parte del procedimiento. </t>
  </si>
  <si>
    <t xml:space="preserve">La Dirección de Gestión Corporativa mediante memorando I2019029122 del 21 de junio de 2019, dirigido a la Secretaría, Subsecretaría, Subdirecciones y Subdirectores Integral Local en el que se indicó el alcance de la funcion de los supervisores desde su asignación hasta la liqudación del contrato y cuando sea reitrado de sus funciones. </t>
  </si>
  <si>
    <t xml:space="preserve">Se verifica memorando I2019029122 del 21/06/2019, suscrito por el Director de Gestión Corporativa y la Jefe de la Oficina Asesora Jurídica, dirigido a la Secretaria, Subsecretaria, Subdirecciones y Subdirecciones Integrales Locales; asunto: "Buenas Prácticas Supervisión - Resolución 935 de 2015 Manual de Administración y Cobro de Cartera", y desarrolla aspectos como:
-Deberes, responsabilidades y facultades.
-Ámbito general de responsabilidad.
-Lineamientos de buenas prácticas para el correcto ejercicio de la supervisión.
Se verifica comunicación interna (correo masivo) del 15/07/2019, mediante el cual se realizó la socialización del memorando a supervisores de contratos.
</t>
  </si>
  <si>
    <t>Pruebas selectivas realizadas de agosto a octubre de 2019. Acorde con plan de mejoramiento solo restan las pruebas selectivas de Noviembre.</t>
  </si>
  <si>
    <t xml:space="preserve">Se verificó los documentos correspondientes a pruebas selectivas del 12/11/2019 las cuales serán enviadas mediente correo electrónico para revisión.
De conformidad a las nuevas evidencias aportadas y mesa de trabajo, Apoyo Logístico actualiza el porcentaje de avance de 89% a 100%.  </t>
  </si>
  <si>
    <t xml:space="preserve">Heldis Lizarazo H.
Karina Córdoba Acero </t>
  </si>
  <si>
    <t>El dia 1 de agosto de 2019, se realizó la Socialización del Procedimiento Imposición multas, sanciones y declaratoria incumplimiento Sala de juntas de la Dirección Poblacional – piso 10, donde se manejaron los siguientes temas:
a. Definición de proceso sancionatorio
b. Solicitud de incumplimiento 
c. Circular 004 de 2018
d. Informe de supervisión
e. Causas de devolución 
f. Marco legal y procedencia 
g. Recomendaciones 
Se adjunta acta de la Socialización y planilla de asistencia</t>
  </si>
  <si>
    <t>En mesa de trabajo con el Gestor de la Oficina Asesora Jurídica se verifica acta del 1 de agosto de 2019 y registro de asistencia correspondientes a la socialización del Manual de Supervisión, procedimientos contractuales y precedimiento administrativo sancionatorio de imposición de multas y sanciones y declaración de incumplimiento. OCI recomienda convertir acta a formato PDF.</t>
  </si>
  <si>
    <t xml:space="preserve">En el Mapa de Procesos- Gestión Logística se encuentra el documento formato lista de chequeo Código 012-GL-006 Memo 2019051666 del 13/12/2019. Se recomienda por parte de la OCI determinar cual es el punto de control para la aplicación de la lista en la Entidad. De acuerdo con la nueva evidencia verificada, Apoyo Logístico actualiza porcentaje de avance de 70% a 100%. </t>
  </si>
  <si>
    <t xml:space="preserve">Heldis Lizarazo H.
Karina Córdoba Acero  </t>
  </si>
  <si>
    <t>Se presentan evidencias de plaqueteo y solicitudes de 6 localidades. Las solicitudes de plaqueteo con placas de nuevas características se realizarán conforme a las necesidades identificadas en el levantamiento físico de inventarios 2019.</t>
  </si>
  <si>
    <t xml:space="preserve">Se evidencia actas de entrega de placas faltantes según resultado levantamiento físico de 2018 y 2019 de octubre y noviembre de 2019. Se enviarán documentos al correo electrónico y se presentará un corte a 20 de diciembre según las solicitudes que se reciban en el área de apoyo logístico.
De acuerdo con las evidencias adicionales aportadas en mesa de trabajo, Apoyo Logístico actualiza avance de 70% a 90%. </t>
  </si>
  <si>
    <t>Heldis Lizarazo H. - 
Karina Córdoba Acero</t>
  </si>
  <si>
    <t xml:space="preserve">Entrega de folletos en reuniones con referentes de inventarios sobre procedimiento bajas y  correo socialización folletos. </t>
  </si>
  <si>
    <t>En mesa de trabajo con la Gestora de Apoyo Logístico se evidencia envío de correo electrónico del 27 de noviembre, dirigido a los referentes de inventarios de las Subdirecciones Locales, relacionado con tips de socialización del procedimiento de baja de bienes; se adjunta presentación. Será enviado el soporte vía correo electrónico.
De conformidad con las nuevas evidencias presentadas en la mesa de trabajo, Apoyo Logístico actualiza avance del 75% al 100%.</t>
  </si>
  <si>
    <t>Se evidenció en prueba selectiva; se evidenció que se generaron paz y salvos, así: enero a abril 335; en mayo 200 y en junio 142.</t>
  </si>
  <si>
    <t xml:space="preserve">Se evidenció listado de paz y salvo expedidos en noviembre: se atendieron 23 solicitudes. Teniendo en cuenta la fecha de vencimiento de la acción, se presentará corte al 20/12/2019 y 31/12/2019. Se enviarán documentos a correo electrónico. 
De conformidad con las nuevas evidencias verificadas, Apoyo Logístico actualiza avance del 82% al 91%.   </t>
  </si>
  <si>
    <t xml:space="preserve">En el mapa de procesos de la Entidad - Proceso de Gestión Logística se encuentran actualizados los siguientes procedimientos: 
1. Procedimiento toma física o inventario, Código PCD-GL-001 con Circular # 38 del  29/11/2019.
2. Procedimiento traslado de bienes en servcio, Código PC-GL-002 con Circular  # 36 del 22/10/2019.
3. Procediemiento reintegro al almacén, Código PCD-GL-004 con Circular 036 de 22/10/2019.
4. Procedimiento traslado por salidas de almacén, Código PCD-GL-005 con Circular 038 de 29/11/2019.
5. Procedimiento baja de bienes inservibles, Código PCD- GL-006 con Circular 038 del 29/11/2019.
De conformidad con la mesa de trabajo realizada y las evidenicas aportadas, Apoyo Logístico actualiza avance del 95% al 100%.
</t>
  </si>
  <si>
    <t xml:space="preserve">Se manifiesta que en el tiempo de ejecución de la acción no se han presentado inconsitencias en las pruebas selectivas por lo que no se han realizado conciliaciones, reportando la anotación en el instrumento No se han presentado inconsitencias en el período marzo a octube". Teniendo en que ya exiten las pruebas selectivas a noviembre, sin inconsitencias se considera cumplimiento de la acción.  
De acuerdo con la mesa de trabajo presenta el 100% de avance. </t>
  </si>
  <si>
    <t>En el mapa de procesos de la Entidad - Proceso de Gestión Logística se encuentran actualizados los siguientes procedimientos: 
1. Procedimiento toma física o inventario, Código PCD-GL-001 con Circular # 38 del  29/11/2019.
2. Procedimiento traslado de bienes en servcio, Código PC-GL-002 con Circular  # 36 del 22/10/2019.
3. Procediemiento reintegro al almacén, Código PCD-GL-004 con Circular 036 de 22/10/2019.
4. Procedimiento traslado por salidas de almacén, Código PCD-GL-005 con Circular 038 de 29/11/2019.
5. Procedimiento baja de bienes inservibles, Código PCD- GL-006 con Circular 038 del 29/11/2019.
De conformidad con la mesa de trabajo realizada y las evidenicas aportadas, Apoyo Logístico actualiza avance del 95% al 100%.</t>
  </si>
  <si>
    <t>El equipo del Proyecto de Discapacidad, presenta los siguientes soportes:
*Propuesta de procedeimiento ajustado"Procedmiento Gestión de Cartera" (Documento en word y en excel).
*Planilla de asistencia de reunión del día 02/12/2019.
El documento se encuentra en revisión metodológica por parte de DADE.</t>
  </si>
  <si>
    <t>Se evidencia el siguiente soporte:
* Acta de 16/07/2019 en donde se describe que  la profesional jurídica del Proyecto Por una Ciudad Incluyente y sin Barreras, se reúne con los coordinadores de la Estrategia de Inclusión Comunitaria y las profesionales del Equipo SIG del Proyecto, con el fin de socializar el procedimiento de Gestión de Cartera y generar un instructivo para la identificación de casos en los cuales se incurre en cobros de forma indebida del Apoyo de Complementación Alimentaria para personas con Discapacidad</t>
  </si>
  <si>
    <t>El equipo del Proyecto de Discapacidad, presenta los siguientes soportes:
Acta del 16/07/2019 de la revisión del Procedimiento de Gestión de Cartera.</t>
  </si>
  <si>
    <t>La Oficina de Control Interno remitió los informes finales de las auditorías de desempeño Códigos 61 y 62 PAD 2019 de la Contraloría de Bogotá D.C., adjuntando normativa a tener en cuenta para la formulación del plan de mejoramiento, así como propuesta de responsables. En el correo remisorio se convoca a mesa de trabajo de acompañamiento y asesoría, a realizarse el 19 de diciembre de 2019. Se adjunta como soporte: correos electrónicos de 13 y 16 de diciembre de 2019 y presentación elaborada por la OCI, como guía para el desarrollo de la mesa de acompañamiento y asesoría.</t>
  </si>
  <si>
    <t>Actas de reunión Mesa de trabajo del 05/12/2019, evidencia de ejecución de Plan de Mejoramiento Subdirección para la Vejez.</t>
  </si>
  <si>
    <t>En mesa de trabajo con la Dirección Poblacional - Equipo de Discapacidad se evidencia formato denominado "Seguimiento al Talento Humano", matriz en la cual se tiene la posibilidad de registrar los gastos por este concepto, identificando vinculación por contrato de prestación de servicios y por contrato laboral, así como el control de las prestaciones sociales en los casos en que hay lugar a ello. Igualmente, la dependencia informa que se está elaborando un formato de relación de entrega de facturas, que perdmita el sedguimiento a gastos discriminados de conformidad con la estructura de costos. Se verifica acta No. 69 del 30/08/2019, tema: "Reunión articulación equipo técnico y de apoyo a la supervisión Proyecto 1113 y registro de asistencia. Elaboración de Instructivo para la presentación unificada por los operadores de los soportes como facturas, informe de gestión, liquidación y pago de parafiscales (mantener en expedientes orden de facturas de la ejecución) e incorpora una lista de chequeo de la entrega de documentos. Este alistamiento define las reglas a considerar para la contratación 2020. La guía se ajustará con base en lo que quede definido en los estudios previos y anexos técnicos, los cuales se espera tener elaborados en versión preliminar en diciembre de 2019. 
En reunión de seguimiento a plan de mejoramiento para acciones inefectivas prevista para el 24/10/2019, liderada por la Subsecretaría de la Entidad,  la OCI presentará reporte de avance con base en la información entregada por la dependencia responsable.</t>
  </si>
  <si>
    <t xml:space="preserve">El equipo responsable de implementar la acción de mejora, presenta como evidencias, los siguientes soportes:
* Guía para calcular los valores a pagar con los ajustes requeridos
* Matriz Seguimiento a TH nuevo (tipo de contrato, (el cual incluye columnas que describen los descuentos aplicados por pago de seguridad social, rotación, entre otros).
 * Correo de la documentación mencionada (enviado por la Gestora SIG del Proyecto Por una Ciudad Incluyente y sin Barreras a la Gestora SIG de la Dirección Territorial) para la respectiva revisión metodológica </t>
  </si>
  <si>
    <t xml:space="preserve">El equipo del Proyecto de Discapacidad, presenta la guía "Criterios para calcular los valores a pagar a asociados que prestan servicios a personas con discapacidad" con ajustes la cual se encuentra en revisión metodologíca.
</t>
  </si>
  <si>
    <t>Acta de reunión Mesa de trabajo del 24/10/2019, y guia proyectada</t>
  </si>
  <si>
    <t xml:space="preserve">En mesa de trabajo realizada con la gestora de la Dirección Poblacional, se verifican evidencias entregadas mediante memorando I2019049075 del 25/11/2019: acta del 24 de octubre de 2019 de reunión donde se realizó seguimiento a la acción de mejora. En la carpeta electrónica para esta acción de mejora reposan otros documentos que previamente habían sido revisados y otros que corresponden a otra acción de mejora. La Gestora informa que el desarrollo de esta acción está sujeto al avance de la acción No. 1 de este hallazgo. OCI recomienda adecuada organización de las evidencias y mantener un registro realista y consecuente del porcentaje de avance. </t>
  </si>
  <si>
    <t>Se realizó mesa de trabajo con la gestora de la Dirección Poblacional, donde informa que pese a que se había programado participación en jornada de sensibilización en temas contractuales y de supervisión, para el día de ayer 10/12/2019, no se pudo llevar a cabo debido a que por las protestas por el paro nacional, no se cumplió el aforo esperado. No se presentan evidencias en relación con esta acción. Se mantiene igual avance que en el seguimiento anterior.</t>
  </si>
  <si>
    <t>Jornada de fortalecimiento realizada con fecha 16/12/2019.</t>
  </si>
  <si>
    <t xml:space="preserve">La Subdirección de Contratación diseña una base Excel con el fin de realizar seguimiento a los expedientes contractuales y la información que reposa en el, verificado en este Excel que el expediente coincida con el link de escaneados y las plataformas Secop, para lograr esto la Subdirección de Contratación elaboro un plan con el equipo de publicaciones para diligenciar esta matriz la decisión es iniciar con la vigencia 2019 hacia atrás previendo las próximas vigencias auditar. Además la entidad a fortalecido a sus trabajadores en temas de herramientas como lo son SEVEN y AZ DIGITAL.
se anexan planillas de capacitaciones SEVEN y AZ digital y sus cronogramas de reunión, además se anexa bases de seguimiento actualizadas de expedientes, link escaneados y secop. de otra parte, se anexa la gestión realizada por el grupo de publicaciones para el apoyo de la revisión con otras áreas. </t>
  </si>
  <si>
    <t>Se verifican bases de datos mediante las cuales un equipo conformado para la publicación de información contractual registra la información de los cruces de datos de publicación entre la plataforma SECOP y el link de escaneados de la Entidad. Así mismo, la gestora informa sobre las actividades de fortalecimiento que se han realizado para el uso de los aplicativos SEVEN y AZ Digital. Por parte de la OCI se recomienda incluir una hoja o guía de indicaciones sobre el significado de convenciones o abreviaturas que se emplean en las matrices, con el fin de facilitar la comprensión de los datos a los usuarios que consulten las matrices. Incluir gráficas o información estadística que evidencie los resultados de mejora obtenidos mediante la estrategia de seguimiento y cruce de información. En cuanto al diligenciamiento de las columnas, modificar el uso de "XX" por las anotaciones, datos u observaciones que procedan para dar cuenta clara de lo que se desea informar en las columnas. La Gestora indica que remitirá a la OCI las alertas y requerimientos que se envían a las dependencias con el fin de publicar la información contractual completa y oportunamente. OCI sugiere presentar diligenciado el formato de entrega de evidencias al ente de control, teniendo en cuenta que reportan avance del 100%.</t>
  </si>
  <si>
    <t>Se verifica oficio con radicado E2019057245 mediante el cual la Veeduría Distrital confirma su participación en calidad de expositor, en jornada de fortalecimiento en materia contractual y de supervisión. A la fecha, la Gestora informa que debido a las protestas en el marco del paro nacional se vio afectado el cumplimiento del aforo previsto. Por lo tanto, la jornada se reprogramó para el día 16/12/2019.</t>
  </si>
  <si>
    <t xml:space="preserve">Se lleva a cabo la Jornada de Orientación con la Veeduria Distrital con el fin de fortalecer los temas de Supervisión con los apoyos y a su vez socializar la actualización del Manual de Contratación y Supervisión de la Entidad. </t>
  </si>
  <si>
    <t xml:space="preserve">Mediante correo electrónico del 16/12/2019, la Gestora de la Subdirección de Contratación remite folleto de programación e introducción a jornada de capacitación, registros de asistencia suscritos por 38 participantes y presentación empleada por la delegada de la Veeduría Distrital. Se recomienda elaboración de actas. </t>
  </si>
  <si>
    <t xml:space="preserve">Se lleva a cabo la evaluacion de cierre de brechas en la jornada del dia 16 de diciembre y se solicito por correo electronico a estos asistente apoyos a la Supervisión  aplicar la misma evaluación con el  Supervisor de Contratos. Nos encontramos a la espera del correo devuelta de la evaluación aplicada. </t>
  </si>
  <si>
    <t>Se verifican registros de asistencia a jornada de sensibilización en temas contractuales y formatos de evaluación diligenciados. Se recomienda verificar la cobertura del 100% de supervisores y apoyos a la supervisión.</t>
  </si>
  <si>
    <t xml:space="preserve">Se realizan dos cierres de brechas a partir del tema de supervisión uno con la evaluacion aplicada y otra  una vez analizada la evaluacion  y se tienen unos resultados se envia a los supervisiores y apoyos a la supervisión a traves de correo de flash informativo  para el cierre de conocimiento. </t>
  </si>
  <si>
    <t>Se presenta evidencia de circularización a las UO Comedores sobre la obligatoriedad del uso de aplicativo. Correos Electrónicos</t>
  </si>
  <si>
    <t xml:space="preserve">En enlace remitido por la SII I2019048484 del 19/11/2019, se evidencian carpetas en las cuales se incluyen actas de mesas de sensibilización dirigidas a los operadores de los comedores en las localidades. Se revisa aleatoriamente, encontrando que se enfatiza en la obligatoriedad del uso del sistema. El 13/12/2019 se recibe mediante correo electrónico, registro fotográfico del registro de usuarios de comedores, aplicando la biometría, correos electrónicos en los cuales se observan estadísticas de uso. Teniendo en cuenta que en algunos casos se evidencia bajo o nulo porcentaje de uso, se recomienda elaborar los diagnósticos y priorización de casos para solucionar e impulsar el uso de la solución. Salvo casos de imposibilidad técnica comprobada, adoptar medidas sancionatorias si así está contemplado contractualmente.
Es de anotar que se realizó seguimiento a los avances en la ejecución de la acción, mediante mesas de trabajo conjuntas entre la SII, DNA y OCI el 1, 7 y 13 de noviembre de 2019.
</t>
  </si>
  <si>
    <t>En mesa de trabajo realizada el 18/10/2019 con la Dirección Poblacional - Equipo de Discapacidad se evidencia formato denominado "Seguimiento al Talento Humano", matriz en la cual se tiene la posibilidad de registrar los gastos por este concepto, identificando vinculación por contrato de prestación de servicios y por contrato laboral, así como el control de las prestaciones sociales en los casos en que hay lugar a ello. Igualmente, la dependencia informa que se está elaborando un formato de relación de entrega de facturas, que permita el seguimiento a gastos discriminados de conformidad con la estructura de costos. Se verifica acta No. 69 del 30/08/2019, tema: "Reunión articulación equipo técnico y de apoyo a la supervisión Proyecto 1113 y registro de asistencia. Elaboración de Instructivo para la presentación unificada por los operadores de los soportes como facturas, informe de gestión, liquidación y pago de parafiscales (mantener en expedientes orden de facturas de la ejecución) e incorpora una lista de chequeo de la entrega de documentos. Este alistamiento define las reglas a considerar para la contratación 2020. La guía se ajustará con base en lo que quede definido en los estudios previos y anexos técnicos, los cuales se espera tener elaborados en versión preliminar en diciembre de 2019. 
Es de precisar que la información verificada, hacía alusión al hallazgo 3.1.2.5, para el cual se formuló la misma acción de mejora. Se precisa que, pese a que el reporte de la dependencia señala fecha de 01/10/2019, la recepción de información de avance para la presente acción de mejora fue el 12/12/2019 (correo electrónico).</t>
  </si>
  <si>
    <t>El 20/11/2019 se recibió correo electrónico con el cual el Equipo de Discapacidad remite documento en el cual se informan los siguientes avances: "se han realizado las siguientes modificaciones de cara a la contratación 2020:
1.	Punto 4.2 Tabla de Clasificación de las Novedades:
•	En CLASE DE NOVEDAD, se agregó la novedad de SUSPENSIÓN
•	Se hacen nuevas claridades, las cuales están descritas y señaladas con dos (2), tres (3) y cuatro (4) asteriscos 
2.	Punto 4.3.4 Descuentos 
•	Se hace la claridad que: No se pagarán servicios no prestados por parte del talento humano, para lo cual se tendrá en cuenta el formato de liquidación (Detalle de no pago), formato matriz seguimiento a talento humano,  pago de seguridad social y parafiscales del talento humano y contrato de trabajo.   
Así mismo, a la fecha se han diseñado los siguientes formatos, los cuales soportarán la forma de pago a los tercerizados en los temas de talento Humano y la presentación de recibos y facturas:
•	Formato consolidado Talento Humano
•	Formato relación facturas presentadas"
Se verifican los formatos referidos y la guía: CRITERIOS PARA CALCULAR LOS VALORES A PAGAR A ASOCIADOS QUE PRESTAN SERVICIOS A PERSONAS CON DISCAPACIDAD.
Es de precisar que la información recibida el 20/11/2019 hacía alusión al hallazgo 3.1.2.5, para el cual se formuló la misma acción de mejora. La recepción del reporte de avance para la presente acción de mejora fue el 12/12/2019 (correo electrónico).</t>
  </si>
  <si>
    <t xml:space="preserve">El equipo responsable de implementar la acción de mejora, presenta como evidencias, los siguientes soportes:
* Guía para calcular los valores a pagar con los ajustes requeridos
* Matriz Seguimiento a TH nuevo (tipo de contrato, (el cual incluye columnas quie desciben los descuentos aplicados por pago de seguridad social, rotación, entre otros).
 * Correo de la documentación mencionada (enviado por la Gestora SIG del Proyecto Por una Ciudad Incluyente y sin Barreras a la Gestora SIG de la Dirección Territorial) para la respectiva revisión metodológica </t>
  </si>
  <si>
    <t xml:space="preserve">Se evidencia el Formato Cosolidación de Talento Humano: elaborado para la presentación de la información del talento humano (tipo de contrato, descuentos aplicados por pago de seguridad social, rotación, entre otros). </t>
  </si>
  <si>
    <t>El equipo de proyecto de Discpacidad presenta el "formato relación facturas presentadas", "formato seguimiento a talento humano y pagos", los cuales son formatos no controlados.
Se precisa que, pese a que el reporte de la dependencia señala fecha de 01/10/2019, la recepción de la información de avance para la presente acción de mejora fue el 12/12/2019 (correo electrónico).</t>
  </si>
  <si>
    <t>A la fecha se han diseñado los siguientes formatos, los cuales soportarán la forma de pago a los tercerizados en los temas de talento Humano y la presentación de recibos y facturas:
• Formato Cosolidación de Talento Humano: elaborado para la presentación de la información del talento humano (tipo de contrato, descuentos aplicados por pago de seguridad social, rotación, entre otros).
• Formato relación facturas presentadas
Los dos documentos se encuentran en proceso de ajuste, por lo tanto, son no controlados</t>
  </si>
  <si>
    <t>El equipo de proyecto de Discpacidad presenta el "formato relación facturas presentadas", "formato seguimiento a talento humano y pagos", los cuales son formatos no controlados.</t>
  </si>
  <si>
    <t>Se evidencia una lista de chequeo que enumera el orden en el cual los asociados y/o contratistas deben presentar el informe mensual de gestión. Dicho documento es no controlado</t>
  </si>
  <si>
    <t>El equipo del proyecto de discapacidad, presenta borrados de "lista chequeo organización documentos cuentas asociados y/o contratistas"</t>
  </si>
  <si>
    <t xml:space="preserve">Reportar a la Oficina Asesora Jurídica  -  OAJ los presuntos incumplimientos identificados por el supervisor y el equipo de apoyo a la supervisión para la implementación del procedimiento de imposición de sanciones, multas y declaratoria de incumplimiento de los contratos suscritos por el proyecto de discapacidad. </t>
  </si>
  <si>
    <t>A la fecha no ha sido necesario  implementar el procedimiento de imposición de sanciones, multas y declaratoria de incumplimiento de los contratos suscritos por el proyecto de discapacidad ya que todos los operadores han dado cumplimiento a las obligaciones contractuales pacatadas.</t>
  </si>
  <si>
    <t>A la fecha no ha sido necesaria la implementación de procedimiento de imposición de sanciones, multas y declaratoria de incumplimiento-Se recomienda realizar la revisión del alcance de la acción de mejora.
OCI recomienda que para la presentación de los reportes de ejecución del plan de mejoramiento, se verifiquen los porcentajes de acciones con la misma formulación: si el reporte cualitativo es igual, debería corresponder avance cuantitativo igual.</t>
  </si>
  <si>
    <t>En el numeral 16.5 se incluyó un apartado denominado: DECLARATORIA DE INCUMPLIMIENTO, MULTAS Y SANCIONES, el cual describe lo relacionado con este tema, en caso que se requiera llevar a cabo.</t>
  </si>
  <si>
    <t>El equipo del proyecto de discapacidad presenta la propuesta de anexos técnicos, que incluyen en el capítulo "condiciones del convenio de asociación" el ítem declaratoria de incumplimiento, multas y sanciones".</t>
  </si>
  <si>
    <t>De acuerdo a la acción de mejora formulada, se incluyó en el anexo técnico el tiempo minimo permitido para la vinculación del talento humano faltante, el cual se describe en el numeral 4. TALENTO HUMANO REQUERIDO PARA LA PRESTACIÓN DEL SERVICIO; ítem 4.1 CONDICIONES GENERALES DEL TALENTO HUMANO.</t>
  </si>
  <si>
    <t xml:space="preserve">Se presenta la propuesta de anexos técnicos, que incluyen en el capítulo "Talento Humano requerido para la prestación del servicio", "condiciones generales del talento humano", el tiempo mínimo permitido para la vinculación del talento humano faltante. </t>
  </si>
  <si>
    <t xml:space="preserve">Reportar a la Oficina Asesora Jurídica  los presuntos incumplimientos identificados por el supervisor y el equipo de apoyo a la supervisión para la implementación del procedimiento de imposición de sanciones, multas y declaratoria de incumplimiento de los contratos suscritos por el proyecto de discapacidad. </t>
  </si>
  <si>
    <t>Ajustar el anexo técnico en el ítem de servicios funerarios, incorporando el alcance de este rubro, la forma de pago y la presentación de la información.</t>
  </si>
  <si>
    <t>De acuerdo a la acción de mejora formulada, se incluyó en el anexo técnico de atención interna, el alcance del rubro establecido para servicios funerarios, el cual se describe en el  ítem 10 SEVICIOS FUNERARIOS</t>
  </si>
  <si>
    <t>El equipo del proyecto de discapacidad presenta la propuesta de anexos técnico que incluye un ítem denominado "servicios funerarios", en le que se realiza uan descripción  de los datos que deben ser registrados en el auxiliar contable del rubro por parte de la póliza exequial</t>
  </si>
  <si>
    <t>Se evidencia una lista de chequeo que describe el orden en el cual los asociados y/o contratistas deben presentar el informe mensual de gestión.</t>
  </si>
  <si>
    <t xml:space="preserve">Se remiten listas de  como documento no controlado, la verificación de la documentación radicada por los contratistas de Reparaciones Locativas. </t>
  </si>
  <si>
    <t>Solicitar a la Subdirección de Contratación orientación en lo relacionado a la suscripción del acta de inicio cuando se tienen convenios con más de un grupo de participantes de los servicios de atención de la entidad.</t>
  </si>
  <si>
    <t xml:space="preserve">A la fecha no se ha solicitado </t>
  </si>
  <si>
    <t>Se recomienda verificar el alcance de la acción de mejora</t>
  </si>
  <si>
    <t>A la fecha no ha sido necesario  implementar el procedimiento de imposición de sanciones, multas y declaratoria de incumplimiento de los contratos suscritos por el proyecto de discapacidad ya que todos los operadores han dado cumplimiento a las obligaciones contractuales pactadas.</t>
  </si>
  <si>
    <r>
      <t xml:space="preserve">Se evidencia acta con fecha del 11/10/2019 con el tema: </t>
    </r>
    <r>
      <rPr>
        <i/>
        <sz val="10"/>
        <rFont val="Arial"/>
        <family val="2"/>
      </rPr>
      <t xml:space="preserve">Mesa de trabajo estructuración documentos de justificación adiciones convenios 3329/2019, 3330/2019, 3331/2019, 3332/2019, 3333/2019, 3334/2019, 1931/2019, 1921/2019, 19201/2019, 1922/2019, 3559/2019, 3522/2019, 3520/2019 y 3521/2019, </t>
    </r>
    <r>
      <rPr>
        <sz val="10"/>
        <rFont val="Arial"/>
        <family val="2"/>
      </rPr>
      <t>en la cual participaron profesionales administrativos del Proyecto 1113 la profesional jurídica de la Dirección Poblacional. En dicha mesa de trabajo, se evidenció la justificación de 13 convenios de asociación y un contrato interadministarivo. 
Así mismo, se adjunta la trazabilidad de los correos de Justificación Adición y Prórroga enviados a la profesional jurídica de la Dirección Poblacional.</t>
    </r>
  </si>
  <si>
    <t>Sepresenta acta con fecha del 11/10/2019 con el tema: Mesa de trabajo estructuración documentos de justificación adiciones convenios 3329/2019, 3330/2019, 3331/2019, 3332/2019, 3333/2019, 3334/2019, 1931/2019, 1921/2019, 19201/2019, 1922/2019, 3559/2019, 3522/2019, 3520/2019 y 3521/2019. Se recomienda continuar con la revisión de las proyecciones de justificaciones de modificaciones contractuales y dejar registro de ello</t>
  </si>
  <si>
    <t>Con memorando I2019049419 del 27/11/2019 mediante el cual la Subdirección para la Infancia solicita a la Sub. de Contratación y a la Sub. Administrativa y Financiera, apoyar el cumplimiento de la acción de mejora, para incluir completo el número de la Operación de Mercado Abierto en el Registro Presupuestal, así como en los demás instrumentos y formatos que hacen parte del procesos contractual.</t>
  </si>
  <si>
    <t xml:space="preserve">Se verificó memorando I2019049419 del 27/11/2019 mediante el cual la Subdirección para la Infancia solicita a la Subd. de Contratación y a la Subd. Administrativa y Financiera, apoyar el cumplimiento de la acción de mejora, para incluir completo el número de la Operación de Mercado Abierto en el Registro Presupuestal, así como en los demás instrumentos y formatos que hacen parte del procesos contractual. La OCI recomienda llevar a cabo las gestiones, como mesas de trabajo, donde por acta se deje constancia del conocimiento y compromisos de parte de la Subd. de Contratación y la Subd. Administrativa y Financiera, o la respuesta que estas áreas presenten. Así mismo, hacer seguimiento a las operaciones que se realicen en adelante, para verificar que sí se registra completo el número de la OMA, es decir, que la información es consistente y la acción es efectiva.  </t>
  </si>
  <si>
    <t>Clara Milena Rodríguez Ruiz - Sandra Carolina Torres Sáez</t>
  </si>
  <si>
    <t>Para la suscripción de nuevos contratos de arrendamiento, adelantó reuniones que evidencian la articulación entre el área técnica (Subdirección de Plantas Físicas) y los supervisores de los contratos</t>
  </si>
  <si>
    <t>informa que recibió memorando con radicado I2019022184, remitido por la Subdirección para la Vejez la justificación de la necesidad de la intervención de un predio en la localidad de Teusaquillo; del mismo modo la Dirección de Análisis y Diseño Estratégico remitió mediante memorando I2019016681 se cuenta con la actualización del Índice de priorización de Unidades de Planeamiento Zonal – UPZ- Servicios centro día para persona mayor, que permite la identificación de zonas de la ciudad con mayores carencias y mayor demanda potencial para el servicio.</t>
  </si>
  <si>
    <t>Durante la vigencia del plan de mejoramiento, no se adelantaron procesos de contratación de reparaciones locativas.</t>
  </si>
  <si>
    <t xml:space="preserve">Se realizo mesa de trabajo articulada entre la SHD y la SDIS, donde se ratifica la respuesta del Rad. No. 2018EE245150 del 27-12-2018, enviada por la Secretaria Distrital de Hacienda y Rad. No. E2018059344 de la SDIS.
EVIDENCIA:
*Acta y planilla de asistencia  </t>
  </si>
  <si>
    <t>Se realizó mesa de trabajo articulada entre la Oficina de Planeación Financiera de la Tesorería Distrital y la SDIS, donde se ratifica la respuesta del Rad. No. 2018EE246124 del 28-12-2018, enviada por la Secretaria Distrital de Hacienda y Rad. No. E2019000011 del 02-01-2019 de la SDIS.
EVIDENCIA:
*Acta y planilla de asistencia 
Igualmente el Doctor Willian Otero, como Jefe de la Oficina de Planeación Financiera, manifiesta que de ser necesario adelantará una capacitación con el equipo auditor de la SDIS, para aclarar las inquietudes adicionales que puedan surgir, tal como se ha desarrollado con equipos auditores de otras entidades del Distrito.</t>
  </si>
  <si>
    <t xml:space="preserve">Procedimiento (Versión publicable)"Elaboración y entrega Informe anual del Sitema de Monitoreo de las condciones de vida de la Infacncia y adolescencia de Bogotá, D.C. excel flujograma del proocediemiento, memorando Rad I2019052668 del 19/12/2019 donde se remite el procedimiento para verificación metodológica de la DADE - SDES, Formato matriz seguimiento elaboración informeanual, formato del informe, éste último elaborado con el fin de guiar y estándarizar la presentación de la información por parte de la Entidades que aportan en la construcción del informe. </t>
  </si>
  <si>
    <t>Se verificó el procedimiento (Versión publicable)"Elaboración y entrega Informe anual del sitemas de Monitoreo de las condciones de vida de la Infacncia y adolescencia de Bogotá, D.C. excel flujograma del proocediemiento, memorando Rad I2019052668 del 19/12/2019 donde se remite el procedimiento para verificación metodológica de la DADE - SDES, formato Matriz Seguimiento Elaboración Informe Anual, formato del informe, éste último elaborado con el fin de guiar y estándarizar la presentación de la información por parte de la Entidades que aportan en la construcción del informe. La OCI recomienda revisar la columna de observaciones del formato matriz de seguimiento, para evitar la posible pérdida de trazabilidad en los casos que se requiera hacer devoluciones de información a las Entidades solicitando ajustes. Así mismo, se recomienda hacer seguimiento a la oficialización del procedimiento, con el fin de lograr su implementación para la etapa de elaboración del próximo informe SMIA.</t>
  </si>
  <si>
    <t>Se remitió remitió a la Subdirección de Diseño, Evaluación y Sistematización - SDES, mediante memorando I2019045539 la “solicitud de concepto a Secretaría Distrital de Planeación y Secretaría Distrital de Hacienda”; en respuesta de ello, la SDES adelantó la solicitud de conceptos sobre gastos compartidos entre diferentes metas del mismo proyecto de inversión, a la Secretaría Distrital de Planeación y a la Secretaría Distrital de Hacienda, mediante oficios S2019138616 y S2019141409, respectivamente.</t>
  </si>
  <si>
    <t>Se remite a la oficina de Contabilidad de la SDIS, los avalúos comerciales de 5 predios para su revisión e incorporación contable</t>
  </si>
  <si>
    <t>Acta de entrega de la estanteria en el archivo central.</t>
  </si>
  <si>
    <t>Se verifica acta de entrega del 30/10/2019, suscrita por las partes del Contrato No. 8845 de 2019, de acuerdo con la cual se puede constatar el recibido a satisfacción de la estantería instalada por el contratista Archivos Funcionales &amp; Oficina Eficientes ZZETA SAS. Con lo anterior, se cumple la recomendación realizada por la Oficina de Control Interno.</t>
  </si>
  <si>
    <t>No se presentan avances en el desarrollo de esta actividad. Debido a que en el momento no se ha  dado por terminada la tarea de ubicación  de las unidades de conservación (cajas) en el mobiliario de archivo.</t>
  </si>
  <si>
    <t>La dependencia responsable no presenta evidencia de avance a la fecha, por cuanto, de acuerdo con la justificación descrita en su reporte, se requiere agotar acciones previas.  Se recomienda adoptar las medidas necesarias para ejecutar la acción de mejora dentro del término definido para ello, teniendo en cuenta que restan 7 meses para su vencimiento.</t>
  </si>
  <si>
    <t>No se presentan avances en el desarrollo de esta actividad.</t>
  </si>
  <si>
    <t>La dependencia responsable no presenta evidencia de avance a la fecha. Se recomienda adoptar las medidas necesarias para ejecutar la acción de mejora dentro del término definido para ello, teniendo en cuenta que restan 7 meses para su vencimiento.</t>
  </si>
  <si>
    <t>Acta n°9 Comité Institucional de Gestión y Desempeño, donde se da la aprobación del SIC.</t>
  </si>
  <si>
    <t>Se verifica acta del 16/10/2019, Comité Institucional de Gestión y Desempeño debidamente aprobada y suscrita. En el numeral 4 del documento se encuentra registrada la aprobación del SIC.</t>
  </si>
  <si>
    <t>Se presenta el tercer y cuarto reporte de los 24 programados para la medición de las condiciones medioambientales  de las bodegas de archivo central, de la entidad.</t>
  </si>
  <si>
    <t>Se verifica: tercer y cuarto reporte Monitoreo H.R y TºC. Se reitera la importancia de remitir estos informes a la alta dirección para que se puedan tomar decisiones en cuanto a las debilidades o requerimientos encontrados, dar cumplimiento a la normativa archivística y asegurar la conservación adecuada de los documentos.</t>
  </si>
  <si>
    <t>La dependencia responsable no presenta nuevas evidencia de avance a la fecha. Se recomienda mantener seguimiento de la acción de mejora para garantizar el oportuno cumplimiento.</t>
  </si>
  <si>
    <t>No se presentan avances en el desarrollo de la actividad.</t>
  </si>
  <si>
    <t>Auditoría de Desempeño Evaluación de la Gestión Fiscal Metas 2, 3 y 4, del Proyecto de Inversión 1108 “Prevención y Atención Integral del Fenómeno Habitabilidad en Calle”, Período Auditado 2018 - PAD 2019 - Código 58</t>
  </si>
  <si>
    <t>Socializar el Instructivo Atención a requerimientos de entes externos de vigilancia y control   INS-DP-001.</t>
  </si>
  <si>
    <t>1. Se remitió memorando I2019049054 a la Oficina de control Interno para articular fecha de socialización.
2. En articulación con la Oficina de Control Interno, se realizó socialización el 5 de diciembre del Instructivo Atención a requerimientos de entes externos de vigilancia y control INS-DP-001 al equipo de la Subdireccción para la Adultez.</t>
  </si>
  <si>
    <t xml:space="preserve">Se verificaron memorandos I2019049054 del 25/11/19 y I2019049736 del 25/11/2019, mediante los cuales se articula la actividad de socialización entre la Subdirección para la Adultez y la OCI. Acta del 5/12/2019 de la socialización del Instructivo de Atención a Requerimientos de Entes de Control - INS-DP-001; resgistro de asistencia, priorizando a los colaboradores encargados de apoyar la elaboración de respuestas a Entes de Control. </t>
  </si>
  <si>
    <t xml:space="preserve">1. Se remitió a DADE, memorando I2019046338 solicitando la socialización del Procedimiento Viabilidad de precios de referencia  PCD-AD-012. 021119
2. Socialización al equipo de la Subdirección para la Adultez  en articulación con DADE, el Procedimiento Viabilidad de precios de referencia  PCD-AD-012, el 26 de noviembre.
3. El acta se encuentra en flujo de firmas. 
</t>
  </si>
  <si>
    <t>Se verificó la socialización realizada el 26/11/2019; a la fecha del acta se encuentra en proceso de revisión y suscripción. Se verifica Memorando I2019046338 del 02/11/2019 mediente el cual se solicitó la socilización del procedimiento Viabilidad de Precios de Referencia - PCD-AD-012.</t>
  </si>
  <si>
    <t>Debido a una observación del equipo DADE del 26 de diciembre, no se alcanzó a realizar la firma digital porque que se presentaron dos novedades: 
a. Fue necesario consultar con DADE el alcance de la observación. 
b. Con relación a las firmas por tiempos un profesional de DADE no pudo fimar ya que al 30 de diciembre se le había terminado el contrato.  
b. Una profesional de Adultez, solicitó activar la AZ digital y no fue activada lo cual impidió realizar la firma. 
Por lo tanto, se realiza el ajuste en el acta solicitado por DADE y se incluye el listado de asistencia en fisico, descartando las firmas digitales.</t>
  </si>
  <si>
    <t xml:space="preserve">Se recibió correo electrónico de la Gestora de la Subdirección para la Adultez, mediante el cual reporta avance del 100% para la acción de mejora y remite acta del 26/11/2019 con el asunto "Socialización procedimiento viabilidad de precios de referencia"; registro de asistencia firmado, y correo electrónico del 31/12/2019 donde se identifica trazabilidad de trámite de revisión del acta. </t>
  </si>
  <si>
    <t xml:space="preserve">Se articuló con la Dirección Poblacional la construcción del protocolo:
1. Correo articulación
1.1. Guia supervisión
2. Correo en el cual se ajusta la guía a protocolo 
2.1. Protocolo
3. Correo protocolo ajustado por la Dirección Poblacional.
4. Convocatoria para socializar el protocolo y recibir retroalimentación de las subdirecciones técnicas.
5. Acta de la convocatoria del 14 de noviembre. 
6. Protocolo preliminar para ajustes. 
En el acta quedó como compromiso el envío del protocolo, el 20 de noviembre con las respectivas observaciones de las subdirecciones técnicas. 
</t>
  </si>
  <si>
    <t>Se verificó los correos electrónicos donde se encuentra trazabilidad del trámite de revisión por parte de la Dirección Poblacional, Dirección Territorial y envío a DADE para asesoría metodológica. Versión preliminar del documento "Protocolo Supervisión a Servicios Sociales"; actas mesas de trabajo relizadas para la elaboración del protocolo,  acta del 11/11/2019 se socializó versión preliminar.
(Aunque el reporte de la dependencia señala fecha  del 15/11/2019, la información fue remitida a la OCI mediante correo electrónico del 19/12/2019).</t>
  </si>
  <si>
    <t xml:space="preserve">Se articuló con la Dirección Poblacional la construcción del protocolo:
1. Correo articulación
1.1. Guía supervisión
2. Correo en el cual se ajusta la guía a protocolo 
2.1. Protocolo
3. Correo protocolo ajustado por la Dirección Poblacional.
4. Convocatoria para socializar el protocolo y recibir retroalimentación de las subdirecciones técnicas.
5. Acta de la convocatoria del 14 de noviembre. 
6. Protocolo preliminar para ajustes. 
7. El 20 de noviembre se remitió documento con las observaciones de la Subdirección para la Adultez. 
8. Se remitió correo desde la Dirección Territorial a DADE el 04 de diciembre para dar inicio al proceso de oficialización. </t>
  </si>
  <si>
    <t>En mesa de trabajo se verificaron correos electrónicos donde se encuentra trazabilidad del trámite de revisión por parte de la Dirección Poblacional, Dirección Territorial y envío a DADE para asesoría metodológica. Versión preliminar del documento "Protocolo Supervisión a Servicios Sociales"; actas mesas de trabajo relizadas para la elaboración del protocolo,  acta del 11/11/2019 se socializó versión preliminar.</t>
  </si>
  <si>
    <t xml:space="preserve">Se remitió a DADE la solicitud para ajuste de varios formatos entre ellos la Ficha Técnica de Actividades el 18 de octubre.
1. Correo Seguimiento al nivel de avance de la revisión de los documentos el 13 de noviembre.
2. Correo respuesta de DADE 141115.
3. Remisión de los documentos con los ajustes solicitados por DADE. 
</t>
  </si>
  <si>
    <t>Se verifica formato "Ficha Técnica de Actividades" FOR-PSS-129 Versión 1 del 20/11/2019, modificado en esa fecha para incluir el espacio para nombre del responsable y firma y firma del coordinador. El formato se encuentra debidamente publicado en el Sitema Integrado de Gestión - Mapa de Procesos de la SDIS. Cadena de correos con la trazabilidad del trámite. El formato se socializó a través de correo electrónico a los diferentes servicios de la Entidad. La OCI recomienda que de ser posible, una vez oficializadados los nuevos instrumentos de supervsión que se vienen trabajando, se realicen sensibilizaciones con los equipos de supervisión, especialmente si se considera el factor de rotación de personal. 
(Aunque el reporte de la dependencia señala fecha  del 15/11/2019, la información fue remitida a la OCI mediante correo electrónico del 19/12/2019).</t>
  </si>
  <si>
    <t xml:space="preserve">Se remitió a DADE la solicitud para ajuste de varios formatos entre ellos la Ficha Técnica de Actividades el 18 de octubre.
1. Correo Seguimiento al nivel de avance de la revisión de los documentos el 13 de noviembre.
2. Correo respuesta de DADE 141115.
3. Remisión de los documentos con los ajustes solicitados por DADE. 151119 
4. DADE remité correo el 28 de noviembre informando que la Ficha Técnica de actividades se encuentra oficializado en el mapa de procesos. 
5. El 29 de noviembre se remite a las unidades operativas las nuevas directrices del Sistema Integrado de Gestión SIG, para que sean conocidas, implementadas y controladas.  
</t>
  </si>
  <si>
    <t xml:space="preserve">En mesa de trabajo se verifica formato "Ficha Técnica de Actividades" FOR-PSS-129 Versión 1 del 20/11/2019, modificado en esa fecha para incluir el espacio para nombre del responsable y firma y firma del coordinador. El formato se encuentra debidamente publicado en el Sitema Integrado de Gestión - Mapa de Procesos de la SDIS. Cadena de correos con la trazabilidad del trámite. El formato se socializó a través de correo electrónico a los diferentes servicios de la Entidad. La OCI recomienda que de ser posible, una vez oficializadados los nuevos instrumentos de supervsión que se vienen trabajando, se realicen sensibilizaciones con los equipos de supervisión, especialmente si se considera el factor de rotación de personal. </t>
  </si>
  <si>
    <t>Radicación memorando I2019047831 para la articulación de la mesa de trabajo entre el Área de Gestión Documental y Contratación.</t>
  </si>
  <si>
    <t>Se verifica acta del 6/12/2019, con partipación de la Subdirección de Contratación y la Subdirección Administrativa y Financiera. En la reunión de se definen los pasos a cumplir para la revisión y entrega de documentos de ejecución contractual, foliación de carpetas. Acta del 11/12/2019 liderada por Gestión Documental con los referentes documentales, con el fin de transversalizar la acción.  
(Aunque el reporte de la dependencia señala fecha  del 15/11/2019, la información fue remitida a la OCI mediante correo electrónico del 19/12/2019).</t>
  </si>
  <si>
    <t>1. Se radicó memorando I2019047831 para la articulación de la mesa de trabajo entre el Área de Gestión Documental y Contratación.
2. El 06 de diciembre se realizó mesa de trabajo  para definir las acciones a seguir. 
3. Se socializan estas nuevas directrices definidas en la reunión del 06 de diciembre  a todos los referentes de Gestión Documental de la entidad para su implementación, el 11 de diciembre en la Mesa Operativa de Gestión Documental.</t>
  </si>
  <si>
    <t xml:space="preserve">En mesa de trabajo se verifica acta del 6/12/2019, con partipación de la Subdirección de Contratación y la Subdirección Administrativa y Financiera. En la reunión de se definen los pasos a cumplir para la revisión y entrega de documentos de ejecución contractual, foliación de carpetas. Acta del 11/12/2019 liderada por Gestión Documental con los referentes documentales, con el fin de transversalizar la acción.  </t>
  </si>
  <si>
    <t xml:space="preserve">Se remitió memorando a la Oficina Asesora de Comunicaciones de acuerdo con el compromiso establecido en el acta del 26 de diciembre:
1. Memorando I2019046397 solicitando los soportes de la socialización del 24 de octubre. 05112019
2. Memorando I2019046727 de la Oficina Asesora Juridica con el acta lista de asistencia y presentación 06112019. </t>
  </si>
  <si>
    <t xml:space="preserve">Se verificó acta de articulación con la Oficina Asesora de Comunicaciones del 26/09/19, para el desarrollo de la acción de mejora. Acta del 24/10/2019 socialización Manual de Imegen Institucional, campañas actuales de la Entidad y programación semana del buen trato. De conformidad con la meta establecida, la acción se cumplió.  </t>
  </si>
  <si>
    <t>1. Modificatorio contrato 8995-2018 y memorando I2019051354 del 11 de diciembre de 2019.
2. Reporte SECOP II del Otrosí 8995-2018, con las firmas del ordenador del gasto, Dra. Carolina Salazar Pardo y el contratista, del 13 de diciembre.</t>
  </si>
  <si>
    <t>Se verifica acta del 17/10/2019 suscrita por el Subdirector para la Adultez y el representante legal de la sociedad contratista Consorcio Bogotá y líder del equipo de supervisión; entre los temas tratados se incluye la mofificación contractual, Otrosí modificatorio y reporte SECOP II donde se verifica suscripción del acto del 13/12/2019, formato justificación de Modificaciones Contractuales - FOR-AD-022, diligenciado en donde se incluyen las motivaciones que dieron lugar a la modificación del Contrato. La OCI recomienda hacer seguimiento a la recuperación de los recursos y dejar soporte claro sobre ello.</t>
  </si>
  <si>
    <t>Correos y registros de seguimiento. 
Reporte biometría de diciembre. SII (Correo electrónico y Tabla Excel)
- Listado de unidades operativas comedores con Operador</t>
  </si>
  <si>
    <t>Dos (2) informes mensuales Dos (2) matrices de programación de entrega mensual</t>
  </si>
  <si>
    <t>Matrices con el cruce de las bases de datos y su resultado. (Tabla Excel)Solicitud cruce de participantes servicios y base de datos Inhumados (Documento PDF)
Correo electrónico solicitando acciones (Documento PDF)Respuesta interventoría sobre participantes comedores</t>
  </si>
  <si>
    <t>Documento en formato PDF con las cinco (5) actas de sensibilización con cabildos. - Correo electrónico de programación de la actividad</t>
  </si>
  <si>
    <t xml:space="preserve">Auditoría de Desempeño Evaluación Metas 5 y 6 del Proyecto 1168 “Integración Digital y de Conocimiento para la Inclusión Social” - PAD 2019, Período Auditado 2018 - Código 62
</t>
  </si>
  <si>
    <t xml:space="preserve">Hallazgo administrativo por falta de planeación y verificación de los sistemas de información 
"(...) se encuentra que la Oficina de Control Interno de la SDIS informa “Una vez verificados los Planes Anuales de Auditoría, aprobados por el Comité Institucional de Coordinación del Sistema de Control Interno de la SDIS, para las vigencias 2018 y 2019, no se priorizó la 
realización de auditorías para el proyecto 1168 “Integración digital y de conocimiento para la inclusión social”, de 
acuerdo a solicitud de información en el punto e) del requerimiento Rad. E2019049811 de 2 de octubre de 2019".  
</t>
  </si>
  <si>
    <t>El desarrollo de la estrategia de “Priorización y Plan de Rotación de las Auditorías” utilizó como criterio la Guía de Auditoría de Entidades Públicas emitido por el Departamento Administrativo de la Función Pública", por lo cual, la selección de las auditorías a realizar  para las vigencias 2018 - 2019 se llevó a cabo con base en la gestión de riesgos de la Secretaría Distrital de Integración Social.</t>
  </si>
  <si>
    <t>4.1</t>
  </si>
  <si>
    <t xml:space="preserve">Hallazgo administrativo por falta de planeación para la ejecución oportuna de los 
recursos asignados y el cumplimiento de las metas 
"En relación con el cuadro anterior se evidencia que la Secretaría Distrital de Integración Social -SDIS la ejecución presupuestal para el periodo 2016-2019 , en lo relativo al  proyecto de inversión, 1168 “Integración digital y de conocimiento para la inclusión social” se encuentra que de acuerdo con el Presupuesto disponible, el ejecutado es bajo, en general para el proyecto  en las vigencias 2016, 2017 y 2018, siendo el porcentaje de ejecución de giros para 2016 del 
31.93%;   2017 del 57.27%; 2018 del 58.53% y a 30 de septiembre de 2019 del 36.86%, lo que permite inferir que la contratación se adelanta finalizando las vigencias y por ende las metas planeadas no se cumplieron sino hasta la vigencia siguiente". 
</t>
  </si>
  <si>
    <t>Retrasos y/o falencias de calidad en los productos o servicios entregado /prestados por parte de los proveedores que afectan los pagos hasta tanto la Entidad no los reciba a satisfacción de acuerdo con lo establecido en cada contrato.</t>
  </si>
  <si>
    <t>Fortalecer e implementar los mecanismos de seguimiento a los proveedores que definen los entregables y tiempos de cada contrato de los proyectos de Tecnologías de la Información y de esta forma mitigar los retrasos y/o falencias de calidad en los productos o servicios entregados por parte de los proveedores.</t>
  </si>
  <si>
    <t>Documentos de seguimiento a proveedores oficializados en el SIG</t>
  </si>
  <si>
    <t xml:space="preserve">Documentos de seguimiento a proveedores oficializados en el SIG / Documentos programados por oficializar </t>
  </si>
  <si>
    <t>Retrasos y/o falencias de calidad en los productos o servicios entregados por parte de los proveedores que afectan los pagos hasta tanto la Entidad no los reciba a satisfacción de acuerdo con lo establecido en cada contrato.</t>
  </si>
  <si>
    <t>Definir en los contratos de los proyectos de Tecnologías de la Información los Acuerdos de Niveles de Servicio (ANS), con el objetivo de conminar al contratista a cumplir dentro de los plazos establecidos los productos y servicios requeridos con la calidad definida contractualmente.</t>
  </si>
  <si>
    <t>Contratos nuevos con ANS definidos</t>
  </si>
  <si>
    <t>Contratos nuevos vigencia 2020 de proyectos de TI (personas jurídicas) con ANS / Total de contratos nuevos de TI establecidos en la vigencia 2020</t>
  </si>
  <si>
    <t>4.2</t>
  </si>
  <si>
    <t xml:space="preserve">Hallazgo administrativo con presunta incidencia disciplinaria por falta de confiabilidad en la información reportada por la administración  
En lo que respecta a las metas 5 y 6 del proyecto 1168, según el plan de acción las metas programadas para la vigencia 2018, se encuentra respectivamente que los recursos asignados para la meta 5 fueron $14.732 millones, ejecutando $13.856 millones con 94.06 %, en tanto que la meta programada fue de 26.00%, logrando un 25.20 % es decir un 96.06 de ejecución de los recursos.  Para la meta 6 lo asignado ascendió a $1.752 millones ejecutó el 100%, sin embargo, se contrapone a que la meta programada sea de 25.00% y la ejecutada de apenas 16.30% obteniendo un porcentaje del 65.20%, como lo refleja el siguiente cuadro: (...) 
</t>
  </si>
  <si>
    <t>Subdirección de Diseño, Evaluación y Sistematización</t>
  </si>
  <si>
    <t>El procedimiento actual de planes de acción no tiene contemplada la complejidad de los procesos precontractuales de TI y que dentro de estos, el proceso de licitación pública es el más extenso razón por la cual cuando son declarados desiertos afectan los entregables programados en el plan de acción del proyecto y por ende la magnitud de meta.</t>
  </si>
  <si>
    <t>Actualizar el procedimiento de formulación de planes de acción con el propósito de que queden incluidos los lineamientos para la reprogramación de metas.</t>
  </si>
  <si>
    <t>Procedimiento de planes de acción actualizado / procedimiento programado para actualizar</t>
  </si>
  <si>
    <t>4.4</t>
  </si>
  <si>
    <t xml:space="preserve">Hallazgo administrativo, por utilización de CDP con Concepto del gasto diferente al objeto del contrato No.4771-18.  
En la presente auditoría se realizó la verificación y el análisis del contrato No.4771-18 cuyo objeto es “Contratar la adquisición, actualización y soporte de licencias de Microsoft para la Secretaría Distrital de Integración Social”, el cual tiene como características:  
• Tipología: Contrato de compra. 
• Modalidad de selección del contrato: Acuerdo Marco de Precios  
• Contratista: UT SOLUCIONES MICROSOFT 2017 
• Objeto contractual: “Contratar la adquisición, actualización y soporte de licencias de Microsoft para la Secretaría Distrital de Integración Social” 
• Fecha de inicio: 21 de mayo de 2018 
• Plazo: 1 mes 
• Valor: $1.883.146.539 
Una vez revisados los documentos contractuales, se evidenció que, para la suscripción del contrato, se expidió el Certificado de Disponibilidad Presupuestal No. 8399, con la siguiente descripción:  
• Valor de Ochocientos ochenta y cinco millones novecientos setenta y un mil seiscientos veintiún pesos M/cte. ($ 885.971.621.00)  
• Fecha: 25 de abril de 2018 
• Código presupuestal: 3-3-1-15-07-44-1168-192 
• Concepto: Integración digital y de conocimiento para la inclusión social 
• Concepto del gasto: 02-01-0312 Adquisición de equipos de cómputo, comunicación y redes de sistemas gestión social integral $885.971.621. 
Como se puede observar la descripción del Concepto del gasto: “02-01-0312 Adquisición de equipos de cómputo, comunicación y redes de sistemas gestión social integral 
$885.971.621”, no corresponde al objeto del contrato, toda vez que el objeto de este es 
“Contratar la adquisición, actualización y soporte de licencias de Microsoft para la Secretaría Distrital de Integración Social” 
Vale aclarar que el documento expedido como legalización del CDP 8399, anteriormente descrito, fue el Registro Presupuestal No. 8331, cuyo objeto es: Contratar la adquisición, actualización y soporte de licencias de Microsoft para la Secretaría Distrital de Integración Social al interno No.4771 de 18/05/2018.  
</t>
  </si>
  <si>
    <t>Dirección de Análisis y Diseño Estratégico y Dirección de Gestión Corporativa</t>
  </si>
  <si>
    <t>La Circular INT-6904 del 1 de febrero de 2011, mediante la cual la Secretaría Distrital de Integración Social realiza la clasificación y definición de conceptos de gasto dados por la Secretaría Distrital de Hacienda y su aplicación al interior de la entidad, se debe revisar y complementar.</t>
  </si>
  <si>
    <t xml:space="preserve">Actualizar la Circular, en el marco de la formulación de los proyectos de inversión de la SDIS articulados con el nuevo Plan de Desarrollo. </t>
  </si>
  <si>
    <t>Circular actualizada</t>
  </si>
  <si>
    <t>Circular INT-6904 del 1 de febrero de 2011 actualizada</t>
  </si>
  <si>
    <t>4.5</t>
  </si>
  <si>
    <t>Hallazgo administrativo por inconsistencias y deficiencias en la ejecución y modificaciones contractuales del Contrato No. 3770 de 2019 “INTEGRACIÓN DIGITAL Y DE CONOCIMIENTO PARA LA INCLUSIÓN SOCIAL” 
Una vez revisada la documentación contentiva de la ejecución del contrato reportada hasta el mes de julio 2019, se pudieron determinar ciertas falencias de tipo administrativo por parte de la ejecución y supervisión del mismo que atienden a lo siguiente: 
Modificación al alcance del objeto contractual 
(...).</t>
  </si>
  <si>
    <t>Durante la ejecución del contrato 3770-2019 se generaron hechos sobrevinientes que aumentaron la demanda y llevaron a la entidad a plantear un ajuste en el contrato.</t>
  </si>
  <si>
    <t>Documentar las lecciones aprendidas en la ejecución del contrato 3770-2019,  para que sean consideradas e implementadas en nuevos procesos contractuales cuyo objeto contemple el mantenimiento y soporte de los sistemas de información a través de bolsa de horas de servicios.</t>
  </si>
  <si>
    <t>Documento de lecciones aprendidas</t>
  </si>
  <si>
    <t>Documento de lecciones aprendidas del contrato 3770-2019 elaborado y divulgado en la carpeta del PMO</t>
  </si>
  <si>
    <t>4.7</t>
  </si>
  <si>
    <t xml:space="preserve">Hallazgo administrativo por bienes de cómputo faltantes en el marco de los contratos 9352 y 8698 de 2018.  
Una vez recibida la información de inventario, solicitada a la Secretaría Distrital de Integración Social, se realizó una muestra aleatoria a fin de efectuar visitas administrativas a las unidades operativas, donde se reportó la ubicación de dichos bienes, de lo cual se dejó constancia en las actas de visita administrativa realizadas en dichas diligencias; igualmente se evidencio que no se cuentan con los formatos que soporten posibles procedimientos como traslados, dadas de baja o reposiciones: (...)"
</t>
  </si>
  <si>
    <t>Subdirección Administrativa y financiera  Apoyo Logístico
Subdirección Investigación e Información</t>
  </si>
  <si>
    <t>En el procedimiento vigente de traslado de bienes en servicio no se establecen indicaciones o restricciones para el traslado en nuevos ETP.</t>
  </si>
  <si>
    <t>Actualizar el procedimiento de traslado de bienes en servicio, para incluir una condición general que establezca que cuando se realicen nuevas adquisiciones de ETP (Equipos, terminales y Periféricos),  al momento de asignarlos se remita una comunicación general (por una única vez) por parte de la Subdirección de Investigación e Información, con las indicaciones para las restricciones de traslados de dichos bienes.</t>
  </si>
  <si>
    <t>Procedimiento actualizado con la condición general incluida.</t>
  </si>
  <si>
    <t>4.8</t>
  </si>
  <si>
    <t>Hallazgo administrativo, por el incumplimiento de los procedimientos de gestión de bienes e inventarios marco de los contratos 9352 y 8698 de 2018. 
Durante las visitas administrativas a las unidades operativas, se encontraron diferencias en la forma de operar el procedimiento para el ingreso de los bienes, en lo relacionado con los formatos se denota que las unidades cuentan con el acta de entrega que realiza el contratista SELCOMP, más no con el formato establecido en la  circular N°. 018 de 06/06/2017 “PROCESO GESTIÓN DE BIENES Y SERVICIOS, PROCEDIMIENTO TRASLADO DE BIENES PROPIEDAD, PLANTA Y 
EQUIPOS”. Los bienes con placas 2225805, 2225806 y 2225807 ubicados en la unidad Centro Amar Chapinero, no cuentan con acta de ingreso. Sumado a esto, en las visitas realizadas no se encontró que los funcionarios y contratistas que hacen parte de las unidades operativas tuviesen claridad en el manejo de la herramienta SEVEN para la administración de los bienes.  
Se encontraron falencias en la identificación de los bienes ya que algunos se encuentran identificados con cinta de enmascarar, ya que no cuentan con placas (...).</t>
  </si>
  <si>
    <t>1. Subdirección Administrativa y financiera - Apoyo Logístico y gestores de inventarios</t>
  </si>
  <si>
    <t>La mayoría de las placas de los bienes de computo que se verificaron, no son legibles o no se encuentran en una zona que permita su identificación.</t>
  </si>
  <si>
    <t>Coordinar a los gestores de inventarios del Nivel Central, localidades y los delegados de inventarios en unidades operativas de las subdirecciones técnicas,  para que realicen el replaqueteo de los bienes identificados en el hallazgo.</t>
  </si>
  <si>
    <t>Bienes replaqueteados</t>
  </si>
  <si>
    <t>(Planillas firmada de entrega e instalación de las placas de Bienes adquiridos de los contratos 9352 y 8698 de 2018 / Total de bienes adquiridos de los contratos 9352 y 8698 de 2018) *100</t>
  </si>
  <si>
    <t>4.9</t>
  </si>
  <si>
    <t xml:space="preserve">Hallazgo administrativo por deficiencias en la implementación de las estrategias para la modernización de la planta informática y de los sistemas de comunicación e información de la SDIS.  
Durante las visitas administrativas se cuestionó sobre las medidas implementadas por parte de la SDIS para la mejora de la red WIFI;  evidenciándose por medio de las respuestas de los funcionarios: que la red presenta deficiencias en los tiempos de respuestas, lo cual dificulta el adecuado desarrollo de las actividades en las unidades operativas, tales como: toma de asistencia en plataforma, cargue y guarda de documentos en línea, navegación en las plataformas de la institución y envió de documentos electrónicos, lo anterior aunado a que algunos de los equipos no cuentan con el paquete Microsoft Office actualizado, no tienen licencia o funcionan mediante OneDrive; así pues, la adquisición de los nuevos equipos no ha garantizado que se solvente la necesidad que origino el contrato 9352 de 2018: “La SDIS necesita contar con equipos de cómputo que permitan mitigar la obsolescencia critica de los equipos existentes, así como atender las necesidades de nuevos equipos por crecimiento del número de servidores públicos, al tiempo que se incrementa la productividad, se disminuye el consumo de energía, se minimizan los requerimientos de soporte, se mejora la seguridad y se accede a nuevos servicios como comunicaciones unificadas.” 
</t>
  </si>
  <si>
    <t>Desconocimiento por parte de los funcionarios y contratistas de las ventajas en seguridad, movilidad, control de versionamiento, trabajo colaborativo y el correcto uso de las licencias de Microsoft Office 365 en la nube.</t>
  </si>
  <si>
    <t>Realizar una campaña de divulgación de las  ventajas de licencias en la nube.</t>
  </si>
  <si>
    <t>Campaña de divulgación</t>
  </si>
  <si>
    <t>Una campaña de divulgación con 5 piezas comunicativas</t>
  </si>
  <si>
    <t xml:space="preserve">3.3.5.1 </t>
  </si>
  <si>
    <t>Auditoría de Desempeño “Evaluación a la Gestión Fiscal y Seguimiento a la Contratación Suscrita con Recursos de Vigencias Futuras”– PAD 2019, Período Auditado 2018 - Código 61</t>
  </si>
  <si>
    <t>Hallazgo administrativa por inefectiva ejecución de los recursos presupuestales en aplicación del principio de la anualidad presupuestal de los proyectos de inversión con autorización de vigencias futuras ordinarias.</t>
  </si>
  <si>
    <t>DADE - SDES
D. Gestión Corporativa - Subd. Administrativa y Financiera
Oficina Asesora Jurídica</t>
  </si>
  <si>
    <t>Debilidad en el seguimiento realizado a la gestión presupuestal que incluye la gestión de vigencias futuras.</t>
  </si>
  <si>
    <t>Actualizar la Resolución 355 de 2019 “Por la cual se crea el Comité Institucional de Gestión y Desempeño de la Secretaría Distrital de Integración Social y se dictan otras disposiciones” para incluir una función relacionada con el seguimiento trimestral de la ejecución presupuestal (incorporando vigencias futuras cuando aplique), en el marco de la política de gestión y desempeño del Modelo Integrado de Planeación y Gestión (MIPG) denominada: Gestión presupuestal y eficiencia del gasto público.</t>
  </si>
  <si>
    <t>Resolución actualizada con la incorporación de la nueva función</t>
  </si>
  <si>
    <t>DADE - SDES
D. de Gestión Corporativa - Subdirección Administrativa y Financiera</t>
  </si>
  <si>
    <t>Realizar seguimiento  trimestral de la ejecución presupuestal (incorporando vigencias futuras cuando aplique) en el marco del Comité Institucional de Gestión y Desempeño, con el fin de hacer seguimiento a la ejecución de los recursos durante la vigencia ordinaria.</t>
  </si>
  <si>
    <t>Seguimiento a la ejecución presupuestal en el marco del Comité Institucional de Gestión y Desempeño</t>
  </si>
  <si>
    <t>Seguimientos realizados / seguimiento programados)</t>
  </si>
  <si>
    <t>Debilidad en la definición de los responsables de Identificar, realizar seguimiento y evaluar el cumplimiento de los requisitos legales.</t>
  </si>
  <si>
    <t>Actualizar el procedimiento del proceso Gestión jurídica denominado "IDENTIFICACIÓN, SEGUIMIENTO Y EVALUACIÓN DE REQUISITOS LEGALES Y OTROS APLICABLES" para que los asesores jurídicos de cada área sean los responsables de las actividades 1, 2 3, 8 y 9 del procedimiento actual y así mismo para que contemple las acciones a seguir cuando se presentan cambios normativos que implican planes de choque para la implementación de la normatividad al interior de la SDIS.</t>
  </si>
  <si>
    <t>Procedimiento actualizado con los ajustes requeridos</t>
  </si>
  <si>
    <t>La naturaleza de la vigencia futura es la no conformación de reservas presupuestales, sin embargo, la dinámica de la ejecución de los contratos de obra con los cuales se comprometieron dichos recursos, por causas sobrevinientes de carácter técnico o jurídico, pueden constituir dicha situación.</t>
  </si>
  <si>
    <t>Realizar requerimiento a los interventores y/o contratistas de los contratos de obra de los proyectos Jardín Infantil  Bolonia, Acacias y Altos del Zuque - Virrey, solicitando la elaboración de plan de contingencia de ejecución, con el fin de disminuir la reserva presupuestal constituída con recursos de vigencias futuras.</t>
  </si>
  <si>
    <t>Requerimientos contractuales</t>
  </si>
  <si>
    <t>Planes de contingencia / requerimientos de planes de contingencia</t>
  </si>
  <si>
    <t>3.3.5.2</t>
  </si>
  <si>
    <t xml:space="preserve">Hallazgo administrativa por inconsistencia de la información reportada en el Formato CB-0127 del SIVICOF, como rendición oficial de la información correspondiente a la ejecución de los recursos autorizados por vigencias futuras.  </t>
  </si>
  <si>
    <t>Diferencia en la informacion reportada por la  Secretaria de Hacienda Distrital en el Formato CB-0127 del SIVICOF</t>
  </si>
  <si>
    <t>Solicitar a la SHD concepto acerca de losparametros que se tienen en cuenta para la elaboracion del informe Formato CB-0127 del SIVICOF.</t>
  </si>
  <si>
    <t xml:space="preserve">Concepto de Secretaria de Hacienda Distrital </t>
  </si>
  <si>
    <t>Concepto recibido /concepto solicitado</t>
  </si>
  <si>
    <t xml:space="preserve">3.3.5.3 </t>
  </si>
  <si>
    <t xml:space="preserve">Hallazgo administrativo por deficiencias en la publicación de documentación contractual producida en el Sistema de Información Electrónico de Contratación Pública SECOP ll, contratos 9263, 9259, 8081 de 2018, incumplimiento de los principios de transparencia, publicación, acceso a la información.  </t>
  </si>
  <si>
    <t xml:space="preserve">Debilidad en el seguimiento al cargue en la herramienta SECOP II, de los informes de supervisión de los contratos que de obra e interventoría que se encuentran en ejecución. </t>
  </si>
  <si>
    <t>Incluir en los informes presentados por los supervisores de los contratos de obra que se encuentran en ejecución, mediante "FORMATO INFORME DE EJECUCION DE CONTRATO DE PRESTACION DE SERVICIOS PROFESIONALES O DE APOYO A LA GESTIÓN", los pantallazos que evidencien el cargue de los informes mensuales de los contratos de obra e interventoría a cargo.</t>
  </si>
  <si>
    <t>Formato de informe de ejecución</t>
  </si>
  <si>
    <t>Formato de informe de ejecución con pantallazos / formato de informe de ejecución elaborado</t>
  </si>
  <si>
    <t xml:space="preserve">3.3.5.4 </t>
  </si>
  <si>
    <t xml:space="preserve">Hallazgo administrativo por deficiencias de documentos soporte para el aval y reconocimiento de imprevistos contrato 9263 de 2018 e incumplimiento de la gestión documental. </t>
  </si>
  <si>
    <t>Los informes y/o actas soporte que presenta el contratista para el pago por concepto de imprevistos, no contienen en todas las ocasiones la firma de la interventoría, a pesar de ser parte integral del informe mensual de interventoría.</t>
  </si>
  <si>
    <t>Establecer un formato que relacione los imprevistos presentados por el contratista, por medio del cual se evidencie la verificación realizada por la interventoría en el marco del procedimiento de gestión de la infraestructura física</t>
  </si>
  <si>
    <t>Formato de imprevistos</t>
  </si>
  <si>
    <t>Formato de imprevistos oficializado</t>
  </si>
  <si>
    <t xml:space="preserve">3.3.5.5.1 </t>
  </si>
  <si>
    <t xml:space="preserve">Hallazgo Administrativo por deficiencias en puntos de control en el ejercicio del control técnico, administrativo y financiero del convenio de Asociación 8425 de agosto 29 de 2018, dando lugar a efectuar ajustes en el informe final del supervisor de menores o mayores valores pagados al Asociado. </t>
  </si>
  <si>
    <t>Subdirección para la Vejez.</t>
  </si>
  <si>
    <t>No está formalizado el lineamiento de liquidación de cupos que especifica la forma interna en la que la dependencia realiza dichos cálculos y la articulación con lo establecido en los anexos técnicos no responde a las necesidades de los servicios.</t>
  </si>
  <si>
    <t>Diseñar, socializar e implementar un Instructivo que permita formalizar la forma de realizar los desembolsos y liquidación de los costos fijos y variables para los servicios Centro Día, Centro Noche y Centros de protección social de la Sub para la Vejez.</t>
  </si>
  <si>
    <t>Instructivo diseñado socializado e implementado.</t>
  </si>
  <si>
    <t>Un Instructivo diseñado socializado e implementado.</t>
  </si>
  <si>
    <t>No esta formalizado el lineamiento de liquidación de cupos que especifica la forma interna en la que la dependencia realiza dichos cálculos y la articulación con lo establecido en los anexos técnico no responde a las necesidades de los servicios.</t>
  </si>
  <si>
    <t>Actualizar el capítulo de desembolso de los Anexos técnicos de los servicios Centro Día, Centro Noche y Centros de protección social con para simplificar el proceso de liquidación aclarando los descuentos y los no reconocimientos en los informes mensuales.</t>
  </si>
  <si>
    <t>Actualización de anexos técnicos</t>
  </si>
  <si>
    <t>(No. de anexos actualizados / No. De anexos por actualizar) * 100</t>
  </si>
  <si>
    <t xml:space="preserve">3.3.5.6 </t>
  </si>
  <si>
    <t xml:space="preserve">Hallazgo Administrativo por el uso ineficiente de los buses, Rutas Fijas en el contrato 4770 de 2018. </t>
  </si>
  <si>
    <t xml:space="preserve">Subdirección Administrativa y Financiera – Apoyo Logístico. </t>
  </si>
  <si>
    <t>Los formatos de transporte de la entidad carecen de campos que diferencien el número de participantes y el número de acompañantes, así como las ayudas médicas requeridas para ofrecer un servicio óptimo para los participantes, que den cuenta de la capacidad total utilizada</t>
  </si>
  <si>
    <t>Actualizar las planillas de transporte con campos que diferencien el número de participantes y el número de acompañantes, así como las ayudas médicas requeridas para ofrecer un servicio óptimo para los participantes, que den cuenta de la capacidad total utilizada y formalizarlas en el mapa de procesos bajo el proceso de gestión logística.</t>
  </si>
  <si>
    <t>Planilla actualizada y formalizada por modalidad de transporte de pasajeros (buses, vans).</t>
  </si>
  <si>
    <t>Planilla actualizada y formalizada buses, vans/ Planillas no controlada buses y vans</t>
  </si>
  <si>
    <t>se solicita ampliación de plazo de acción de mejora al 30 de Junio de 2020, toda vez que Procomercio a informado a Apoyo Logístico, que cuenta con el presupuesto aprobado por CASUR para adelantar los ajustes requeridos.</t>
  </si>
  <si>
    <t>Se solicitó prorroga para el 30/06/2020, mediante correo enviado al jefe de la OCI el 30/12/2019</t>
  </si>
  <si>
    <t>Se solicitó prorroga para el 30/06/2020, mediante correo enviado al jefe de la OCI  el 30/12/2019</t>
  </si>
  <si>
    <t>Solicitar a Procomercio los ajustes requeridos  para que los gabinetes contra incendios cumplan con las disposiciones establecidas en el Código de Construcción del Distrito Capital de Bogotá.</t>
  </si>
  <si>
    <t>Gabinetes con solicitud de ajustes realizados  / Total de pisos arrendados</t>
  </si>
  <si>
    <t>se solicita ampliación de plazo de acción de mejora al 30 de Junio de 2020 y modificación de la acción de mejora a solicitar a Procomercio los ajustes requeridos  para que los gabinetes contra incendios cumplan con las disposiciones establecidas en el Código de Construcción del Distrito Capital de Bogotá. Indicador: Gabinetes con solicitud de ajustes realizados  / Total de pisos arrendados. Meta: 100%</t>
  </si>
  <si>
    <t>Se solicitó prorroga para el 30/06/2020, modificación de la acción de mejora y nombre del indicador mediante correo enviado al Jefe de la OCI el 30/12/2019.</t>
  </si>
  <si>
    <t>Realizar seguimiento periodico al estado de la señalización de seguridad para prevención de riesgos en las áreas comunes área ascensores.</t>
  </si>
  <si>
    <t>se solicita ampliación de plazo de acción de mejora al 30 de Junio de 2020 y modificación de la acción de mejora a Realizar seguimiento periodico al estado de la señalización de seguridad para prevención de riesgos en las áreas comunes área ascensores.  Indicador: Pisos revisados en aspectos de señalización / Total pisos arrendados. Meta: 100%</t>
  </si>
  <si>
    <t>Se solicitó prorroga para el 30/06/2020 y modificación de la acción de mejora mediante correo enviado al Jefe de la OCI el 30/12/2019.</t>
  </si>
  <si>
    <t>Se observó registro fotográfico de los pisos de nivel central en los cuales se evidenció obstaculos como cajas de archivos puertas y sillas por consiguiente no se puede cerrar la 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</si>
</sst>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C0A]d\-mmm\-yyyy;@"/>
    <numFmt numFmtId="165" formatCode="dd/mm/yyyy;@"/>
    <numFmt numFmtId="166" formatCode="d/mm/yyyy;@"/>
    <numFmt numFmtId="167" formatCode="yyyy/mm/dd"/>
    <numFmt numFmtId="168" formatCode="_-* #,##0.00\ _€_-;\-* #,##0.00\ _€_-;_-* &quot;-&quot;??\ _€_-;_-@_-"/>
    <numFmt numFmtId="169" formatCode="_-* #,##0_-;\-* #,##0_-;_-* &quot;-&quot;??_-;_-@_-"/>
    <numFmt numFmtId="170" formatCode="0.0%"/>
  </numFmts>
  <fonts count="33" x14ac:knownFonts="1">
    <font>
      <sz val="11"/>
      <color theme="1"/>
      <name val="Calibri"/>
      <family val="2"/>
      <scheme val="minor"/>
    </font>
    <font>
      <sz val="10"/>
      <name val="Arial"/>
      <family val="2"/>
    </font>
    <font>
      <sz val="10"/>
      <name val="Arial"/>
      <family val="2"/>
    </font>
    <font>
      <b/>
      <sz val="10"/>
      <name val="Arial"/>
      <family val="2"/>
    </font>
    <font>
      <b/>
      <sz val="10"/>
      <color indexed="9"/>
      <name val="Arial"/>
      <family val="2"/>
    </font>
    <font>
      <sz val="10"/>
      <color theme="1"/>
      <name val="Arial"/>
      <family val="2"/>
    </font>
    <font>
      <sz val="10"/>
      <color indexed="8"/>
      <name val="Arial"/>
      <family val="2"/>
    </font>
    <font>
      <sz val="10"/>
      <color rgb="FFFF0000"/>
      <name val="Arial"/>
      <family val="2"/>
    </font>
    <font>
      <sz val="10"/>
      <color indexed="10"/>
      <name val="Arial"/>
      <family val="2"/>
    </font>
    <font>
      <sz val="10"/>
      <color rgb="FF000000"/>
      <name val="Arial"/>
      <family val="2"/>
    </font>
    <font>
      <sz val="9"/>
      <name val="Arial"/>
      <family val="2"/>
    </font>
    <font>
      <i/>
      <sz val="10"/>
      <name val="Arial"/>
      <family val="2"/>
    </font>
    <font>
      <b/>
      <i/>
      <sz val="10"/>
      <name val="Arial"/>
      <family val="2"/>
    </font>
    <font>
      <sz val="11"/>
      <color theme="1"/>
      <name val="Calibri"/>
      <family val="2"/>
      <scheme val="minor"/>
    </font>
    <font>
      <b/>
      <sz val="11"/>
      <name val="Arial"/>
      <family val="2"/>
    </font>
    <font>
      <sz val="12"/>
      <name val="Arial"/>
      <family val="2"/>
    </font>
    <font>
      <sz val="9"/>
      <color theme="1"/>
      <name val="Arial"/>
      <family val="2"/>
    </font>
    <font>
      <u/>
      <sz val="9.6"/>
      <color theme="10"/>
      <name val="Arial"/>
      <family val="2"/>
    </font>
    <font>
      <sz val="11"/>
      <color theme="1"/>
      <name val="Arial"/>
      <family val="2"/>
    </font>
    <font>
      <b/>
      <sz val="10"/>
      <color theme="0"/>
      <name val="Arial"/>
      <family val="2"/>
    </font>
    <font>
      <sz val="10"/>
      <color theme="0"/>
      <name val="Arial"/>
      <family val="2"/>
    </font>
    <font>
      <sz val="10"/>
      <color theme="5"/>
      <name val="Arial"/>
      <family val="2"/>
    </font>
    <font>
      <sz val="10"/>
      <color rgb="FF0070C0"/>
      <name val="Arial"/>
      <family val="2"/>
    </font>
    <font>
      <sz val="10"/>
      <name val="Arial"/>
    </font>
    <font>
      <i/>
      <sz val="11.5"/>
      <color rgb="FF000000"/>
      <name val="Arial"/>
      <family val="2"/>
    </font>
    <font>
      <i/>
      <sz val="11.5"/>
      <name val="Arial"/>
      <family val="2"/>
    </font>
    <font>
      <sz val="11.5"/>
      <color rgb="FF000000"/>
      <name val="Arial"/>
      <family val="2"/>
    </font>
    <font>
      <b/>
      <i/>
      <sz val="11.5"/>
      <color rgb="FF000000"/>
      <name val="Arial"/>
      <family val="2"/>
    </font>
    <font>
      <b/>
      <sz val="10"/>
      <color rgb="FFFF0000"/>
      <name val="Arial"/>
      <family val="2"/>
    </font>
    <font>
      <b/>
      <sz val="11"/>
      <color theme="1"/>
      <name val="Calibri"/>
      <family val="2"/>
      <scheme val="minor"/>
    </font>
    <font>
      <sz val="10"/>
      <name val="Arial Narrow"/>
      <family val="2"/>
    </font>
    <font>
      <sz val="11"/>
      <color indexed="8"/>
      <name val="Calibri"/>
      <family val="2"/>
      <scheme val="minor"/>
    </font>
    <font>
      <sz val="8"/>
      <name val="Calibri"/>
      <family val="2"/>
      <scheme val="minor"/>
    </font>
  </fonts>
  <fills count="19">
    <fill>
      <patternFill patternType="none"/>
    </fill>
    <fill>
      <patternFill patternType="gray125"/>
    </fill>
    <fill>
      <patternFill patternType="solid">
        <fgColor theme="0" tint="-0.34998626667073579"/>
        <bgColor indexed="64"/>
      </patternFill>
    </fill>
    <fill>
      <patternFill patternType="solid">
        <fgColor indexed="6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indexed="42"/>
        <bgColor indexed="64"/>
      </patternFill>
    </fill>
    <fill>
      <patternFill patternType="solid">
        <fgColor indexed="57"/>
        <bgColor indexed="64"/>
      </patternFill>
    </fill>
    <fill>
      <patternFill patternType="solid">
        <fgColor theme="0"/>
        <bgColor indexed="64"/>
      </patternFill>
    </fill>
    <fill>
      <patternFill patternType="solid">
        <fgColor theme="0" tint="-0.249977111117893"/>
        <bgColor indexed="64"/>
      </patternFill>
    </fill>
    <fill>
      <patternFill patternType="solid">
        <fgColor theme="8" tint="-0.249977111117893"/>
        <bgColor indexed="64"/>
      </patternFill>
    </fill>
    <fill>
      <patternFill patternType="solid">
        <fgColor theme="7"/>
        <bgColor indexed="64"/>
      </patternFill>
    </fill>
    <fill>
      <patternFill patternType="solid">
        <fgColor theme="0" tint="-0.14999847407452621"/>
        <bgColor indexed="64"/>
      </patternFill>
    </fill>
    <fill>
      <patternFill patternType="solid">
        <fgColor rgb="FF808000"/>
        <bgColor indexed="64"/>
      </patternFill>
    </fill>
    <fill>
      <patternFill patternType="solid">
        <fgColor theme="9"/>
        <bgColor indexed="64"/>
      </patternFill>
    </fill>
    <fill>
      <patternFill patternType="solid">
        <fgColor theme="8"/>
        <bgColor indexed="64"/>
      </patternFill>
    </fill>
    <fill>
      <patternFill patternType="solid">
        <fgColor rgb="FFCED15F"/>
        <bgColor indexed="64"/>
      </patternFill>
    </fill>
    <fill>
      <patternFill patternType="solid">
        <fgColor theme="4" tint="0.59996337778862885"/>
        <bgColor indexed="64"/>
      </patternFill>
    </fill>
  </fills>
  <borders count="60">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auto="1"/>
      </right>
      <top style="thin">
        <color auto="1"/>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auto="1"/>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diagonal/>
    </border>
    <border>
      <left style="thin">
        <color auto="1"/>
      </left>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thin">
        <color indexed="64"/>
      </top>
      <bottom/>
      <diagonal/>
    </border>
    <border>
      <left/>
      <right style="thin">
        <color auto="1"/>
      </right>
      <top style="thin">
        <color auto="1"/>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auto="1"/>
      </right>
      <top style="thin">
        <color auto="1"/>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auto="1"/>
      </right>
      <top style="medium">
        <color indexed="64"/>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auto="1"/>
      </bottom>
      <diagonal/>
    </border>
    <border>
      <left/>
      <right style="thin">
        <color auto="1"/>
      </right>
      <top style="thin">
        <color auto="1"/>
      </top>
      <bottom/>
      <diagonal/>
    </border>
    <border>
      <left style="medium">
        <color indexed="64"/>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indexed="64"/>
      </left>
      <right/>
      <top style="medium">
        <color indexed="64"/>
      </top>
      <bottom style="thin">
        <color indexed="64"/>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1">
    <xf numFmtId="0" fontId="0" fillId="0" borderId="0"/>
    <xf numFmtId="0" fontId="1"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168" fontId="2"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3" fillId="0" borderId="0"/>
    <xf numFmtId="0" fontId="17" fillId="0" borderId="0" applyNumberFormat="0" applyFill="0" applyBorder="0" applyAlignment="0" applyProtection="0">
      <alignment vertical="top"/>
      <protection locked="0"/>
    </xf>
    <xf numFmtId="0" fontId="13" fillId="0" borderId="0"/>
    <xf numFmtId="9" fontId="1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0" fontId="23" fillId="0" borderId="0"/>
    <xf numFmtId="43" fontId="13" fillId="0" borderId="0" applyFont="0" applyFill="0" applyBorder="0" applyAlignment="0" applyProtection="0"/>
    <xf numFmtId="0" fontId="31" fillId="0" borderId="0"/>
  </cellStyleXfs>
  <cellXfs count="555">
    <xf numFmtId="0" fontId="0" fillId="0" borderId="0" xfId="0"/>
    <xf numFmtId="0" fontId="2" fillId="0" borderId="1" xfId="1" applyFont="1" applyBorder="1" applyAlignment="1" applyProtection="1">
      <alignment horizontal="center" vertical="center" wrapText="1"/>
      <protection locked="0"/>
    </xf>
    <xf numFmtId="0" fontId="2" fillId="0" borderId="1" xfId="1" applyFont="1" applyBorder="1" applyAlignment="1">
      <alignment horizontal="center" vertical="center" wrapText="1"/>
    </xf>
    <xf numFmtId="0" fontId="2" fillId="0" borderId="5" xfId="1" applyFont="1" applyBorder="1" applyAlignment="1" applyProtection="1">
      <alignment horizontal="center" vertical="center" wrapText="1"/>
      <protection locked="0"/>
    </xf>
    <xf numFmtId="0" fontId="2" fillId="0" borderId="1" xfId="1" applyFont="1" applyBorder="1" applyAlignment="1">
      <alignment horizontal="left" vertical="center" wrapText="1"/>
    </xf>
    <xf numFmtId="0" fontId="2" fillId="0" borderId="1" xfId="1" applyFont="1" applyBorder="1" applyAlignment="1">
      <alignment vertical="center" wrapText="1"/>
    </xf>
    <xf numFmtId="14" fontId="2" fillId="0" borderId="1" xfId="1" applyNumberFormat="1" applyFont="1" applyBorder="1" applyAlignment="1">
      <alignment horizontal="left" vertical="center" wrapText="1"/>
    </xf>
    <xf numFmtId="0" fontId="2" fillId="0" borderId="1" xfId="1" applyFont="1" applyBorder="1" applyAlignment="1">
      <alignment horizontal="right" vertical="center" wrapText="1"/>
    </xf>
    <xf numFmtId="0" fontId="1" fillId="0" borderId="0" xfId="1"/>
    <xf numFmtId="0" fontId="2" fillId="0" borderId="15" xfId="1" applyFont="1" applyBorder="1" applyAlignment="1" applyProtection="1">
      <alignment horizontal="center" vertical="center" wrapText="1"/>
      <protection locked="0"/>
    </xf>
    <xf numFmtId="0" fontId="2" fillId="0" borderId="15" xfId="1" applyFont="1" applyBorder="1" applyAlignment="1">
      <alignment horizontal="left" vertical="center" wrapText="1"/>
    </xf>
    <xf numFmtId="0" fontId="2" fillId="0" borderId="18" xfId="1" applyFont="1" applyBorder="1" applyAlignment="1">
      <alignment horizontal="center" vertical="center" wrapText="1"/>
    </xf>
    <xf numFmtId="0" fontId="2" fillId="0" borderId="18" xfId="1" applyFont="1" applyBorder="1" applyAlignment="1">
      <alignment horizontal="right" vertical="center" wrapText="1"/>
    </xf>
    <xf numFmtId="0" fontId="3" fillId="7" borderId="19" xfId="1" applyFont="1" applyFill="1" applyBorder="1" applyAlignment="1" applyProtection="1">
      <alignment horizontal="center" vertical="center" wrapText="1"/>
      <protection locked="0"/>
    </xf>
    <xf numFmtId="9" fontId="3" fillId="7" borderId="19" xfId="1" applyNumberFormat="1" applyFont="1" applyFill="1" applyBorder="1" applyAlignment="1" applyProtection="1">
      <alignment horizontal="center" vertical="center" wrapText="1"/>
      <protection locked="0"/>
    </xf>
    <xf numFmtId="0" fontId="3" fillId="12" borderId="20" xfId="1" applyFont="1" applyFill="1" applyBorder="1" applyAlignment="1" applyProtection="1">
      <alignment horizontal="center" vertical="center" wrapText="1"/>
      <protection locked="0"/>
    </xf>
    <xf numFmtId="0" fontId="2" fillId="0" borderId="24" xfId="1" applyFont="1" applyBorder="1" applyAlignment="1">
      <alignment horizontal="center" vertical="center" wrapText="1"/>
    </xf>
    <xf numFmtId="0" fontId="3" fillId="6" borderId="0" xfId="1" applyFont="1" applyFill="1" applyBorder="1" applyAlignment="1" applyProtection="1">
      <alignment horizontal="center" vertical="center" wrapText="1"/>
      <protection locked="0"/>
    </xf>
    <xf numFmtId="0" fontId="3" fillId="7" borderId="25" xfId="1" applyFont="1" applyFill="1" applyBorder="1" applyAlignment="1" applyProtection="1">
      <alignment horizontal="center" vertical="center" wrapText="1"/>
      <protection locked="0"/>
    </xf>
    <xf numFmtId="0" fontId="3" fillId="7" borderId="26" xfId="1" applyFont="1" applyFill="1" applyBorder="1" applyAlignment="1" applyProtection="1">
      <alignment horizontal="center" vertical="center" wrapText="1"/>
      <protection locked="0"/>
    </xf>
    <xf numFmtId="14" fontId="3" fillId="7" borderId="17" xfId="1" applyNumberFormat="1" applyFont="1" applyFill="1" applyBorder="1" applyAlignment="1" applyProtection="1">
      <alignment horizontal="center" vertical="center" wrapText="1"/>
      <protection locked="0"/>
    </xf>
    <xf numFmtId="14" fontId="3" fillId="7" borderId="28" xfId="1" applyNumberFormat="1" applyFont="1" applyFill="1" applyBorder="1" applyAlignment="1" applyProtection="1">
      <alignment horizontal="center" vertical="center" wrapText="1"/>
      <protection locked="0"/>
    </xf>
    <xf numFmtId="0" fontId="3" fillId="7" borderId="9" xfId="1" applyFont="1" applyFill="1" applyBorder="1" applyAlignment="1" applyProtection="1">
      <alignment horizontal="center" vertical="center" wrapText="1"/>
      <protection locked="0"/>
    </xf>
    <xf numFmtId="9" fontId="3" fillId="7" borderId="9" xfId="1" applyNumberFormat="1" applyFont="1" applyFill="1" applyBorder="1" applyAlignment="1" applyProtection="1">
      <alignment horizontal="center" vertical="center" wrapText="1"/>
      <protection locked="0"/>
    </xf>
    <xf numFmtId="0" fontId="3" fillId="7" borderId="10" xfId="1" applyFont="1" applyFill="1" applyBorder="1" applyAlignment="1" applyProtection="1">
      <alignment horizontal="center" vertical="center" wrapText="1"/>
      <protection locked="0"/>
    </xf>
    <xf numFmtId="0" fontId="2" fillId="2" borderId="0" xfId="1" applyFont="1" applyFill="1" applyBorder="1" applyAlignment="1" applyProtection="1">
      <alignment vertical="center" wrapText="1"/>
      <protection locked="0"/>
    </xf>
    <xf numFmtId="0" fontId="4" fillId="3" borderId="5" xfId="1" applyFont="1" applyFill="1" applyBorder="1" applyAlignment="1" applyProtection="1">
      <alignment horizontal="center" vertical="center" wrapText="1"/>
      <protection locked="0"/>
    </xf>
    <xf numFmtId="0" fontId="4" fillId="15" borderId="8" xfId="1" applyFont="1" applyFill="1" applyBorder="1" applyAlignment="1" applyProtection="1">
      <alignment horizontal="center" vertical="center" wrapText="1"/>
      <protection locked="0"/>
    </xf>
    <xf numFmtId="0" fontId="4" fillId="15" borderId="3" xfId="1" applyFont="1" applyFill="1" applyBorder="1" applyAlignment="1" applyProtection="1">
      <alignment horizontal="center" vertical="center" wrapText="1"/>
      <protection locked="0"/>
    </xf>
    <xf numFmtId="0" fontId="4" fillId="15" borderId="2" xfId="1" applyFont="1" applyFill="1" applyBorder="1" applyAlignment="1" applyProtection="1">
      <alignment horizontal="center" vertical="center" wrapText="1"/>
      <protection locked="0"/>
    </xf>
    <xf numFmtId="0" fontId="4" fillId="15" borderId="7" xfId="1" applyFont="1" applyFill="1" applyBorder="1" applyAlignment="1" applyProtection="1">
      <alignment horizontal="center" vertical="center" wrapText="1"/>
      <protection locked="0"/>
    </xf>
    <xf numFmtId="0" fontId="4" fillId="3" borderId="6" xfId="1" applyFont="1" applyFill="1" applyBorder="1" applyAlignment="1" applyProtection="1">
      <alignment horizontal="center" vertical="center" wrapText="1"/>
      <protection locked="0"/>
    </xf>
    <xf numFmtId="0" fontId="4" fillId="11" borderId="24" xfId="1" applyFont="1" applyFill="1" applyBorder="1" applyAlignment="1" applyProtection="1">
      <alignment horizontal="center" vertical="center" wrapText="1"/>
      <protection locked="0"/>
    </xf>
    <xf numFmtId="0" fontId="4" fillId="3" borderId="4" xfId="1" applyFont="1" applyFill="1" applyBorder="1" applyAlignment="1" applyProtection="1">
      <alignment horizontal="center" vertical="center" wrapText="1"/>
      <protection locked="0"/>
    </xf>
    <xf numFmtId="0" fontId="2" fillId="9" borderId="0" xfId="1" applyFont="1" applyFill="1" applyBorder="1" applyAlignment="1" applyProtection="1">
      <alignment horizontal="center" vertical="center" wrapText="1"/>
      <protection locked="0"/>
    </xf>
    <xf numFmtId="14" fontId="2" fillId="9" borderId="2" xfId="1" applyNumberFormat="1" applyFont="1" applyFill="1" applyBorder="1" applyAlignment="1">
      <alignment horizontal="center" vertical="center" wrapText="1"/>
    </xf>
    <xf numFmtId="0" fontId="2" fillId="9" borderId="3" xfId="1" applyFont="1" applyFill="1" applyBorder="1" applyAlignment="1">
      <alignment horizontal="justify" vertical="center" wrapText="1"/>
    </xf>
    <xf numFmtId="9" fontId="2" fillId="9" borderId="3" xfId="1" applyNumberFormat="1" applyFont="1" applyFill="1" applyBorder="1" applyAlignment="1">
      <alignment horizontal="right" vertical="center" wrapText="1"/>
    </xf>
    <xf numFmtId="14" fontId="2" fillId="9" borderId="3" xfId="3" applyNumberFormat="1" applyFont="1" applyFill="1" applyBorder="1" applyAlignment="1">
      <alignment horizontal="center" vertical="center" wrapText="1"/>
    </xf>
    <xf numFmtId="9" fontId="2" fillId="9" borderId="3" xfId="1" applyNumberFormat="1" applyFont="1" applyFill="1" applyBorder="1" applyAlignment="1">
      <alignment horizontal="center" vertical="center" wrapText="1"/>
    </xf>
    <xf numFmtId="0" fontId="2" fillId="9" borderId="3" xfId="3" applyFont="1" applyFill="1" applyBorder="1" applyAlignment="1">
      <alignment horizontal="justify" vertical="center" wrapText="1"/>
    </xf>
    <xf numFmtId="0" fontId="2" fillId="9" borderId="3" xfId="3" applyFont="1" applyFill="1" applyBorder="1" applyAlignment="1" applyProtection="1">
      <alignment horizontal="center" vertical="center" wrapText="1"/>
    </xf>
    <xf numFmtId="0" fontId="2" fillId="9" borderId="3" xfId="3" applyFont="1" applyFill="1" applyBorder="1" applyAlignment="1" applyProtection="1">
      <alignment horizontal="center" vertical="center" wrapText="1"/>
      <protection locked="0"/>
    </xf>
    <xf numFmtId="14" fontId="2" fillId="9" borderId="3" xfId="1" applyNumberFormat="1" applyFont="1" applyFill="1" applyBorder="1" applyAlignment="1" applyProtection="1">
      <alignment horizontal="center" vertical="center" wrapText="1"/>
      <protection locked="0"/>
    </xf>
    <xf numFmtId="0" fontId="2" fillId="9" borderId="3" xfId="1" applyFont="1" applyFill="1" applyBorder="1" applyAlignment="1">
      <alignment horizontal="center" vertical="center" wrapText="1"/>
    </xf>
    <xf numFmtId="165" fontId="2" fillId="9" borderId="8" xfId="3" applyNumberFormat="1" applyFont="1" applyFill="1" applyBorder="1" applyAlignment="1" applyProtection="1">
      <alignment horizontal="center" vertical="center" wrapText="1"/>
      <protection locked="0"/>
    </xf>
    <xf numFmtId="165" fontId="2" fillId="9" borderId="3" xfId="3" applyNumberFormat="1" applyFont="1" applyFill="1" applyBorder="1" applyAlignment="1" applyProtection="1">
      <alignment horizontal="center" vertical="center" wrapText="1"/>
      <protection locked="0"/>
    </xf>
    <xf numFmtId="1" fontId="2" fillId="9" borderId="3" xfId="3" applyNumberFormat="1" applyFont="1" applyFill="1" applyBorder="1" applyAlignment="1" applyProtection="1">
      <alignment horizontal="center" vertical="center" wrapText="1"/>
      <protection locked="0"/>
    </xf>
    <xf numFmtId="0" fontId="2" fillId="9" borderId="33" xfId="1" applyFont="1" applyFill="1" applyBorder="1" applyAlignment="1">
      <alignment horizontal="justify" vertical="center" wrapText="1"/>
    </xf>
    <xf numFmtId="14" fontId="2" fillId="9" borderId="8" xfId="1" applyNumberFormat="1" applyFont="1" applyFill="1" applyBorder="1" applyAlignment="1">
      <alignment horizontal="center" vertical="center" wrapText="1"/>
    </xf>
    <xf numFmtId="9" fontId="3" fillId="9" borderId="3" xfId="1" applyNumberFormat="1" applyFont="1" applyFill="1" applyBorder="1" applyAlignment="1">
      <alignment horizontal="center" vertical="center"/>
    </xf>
    <xf numFmtId="0" fontId="2" fillId="9" borderId="2" xfId="3" applyFont="1" applyFill="1" applyBorder="1" applyAlignment="1">
      <alignment horizontal="center" vertical="center" wrapText="1"/>
    </xf>
    <xf numFmtId="0" fontId="2" fillId="9" borderId="32" xfId="1" applyFont="1" applyFill="1" applyBorder="1" applyAlignment="1">
      <alignment horizontal="center" vertical="center" wrapText="1"/>
    </xf>
    <xf numFmtId="14" fontId="2" fillId="9" borderId="3" xfId="1" applyNumberFormat="1" applyFont="1" applyFill="1" applyBorder="1" applyAlignment="1">
      <alignment horizontal="center" vertical="center" wrapText="1"/>
    </xf>
    <xf numFmtId="0" fontId="2" fillId="9" borderId="3" xfId="1" applyFont="1" applyFill="1" applyBorder="1" applyAlignment="1" applyProtection="1">
      <alignment horizontal="center" vertical="center" wrapText="1"/>
      <protection locked="0"/>
    </xf>
    <xf numFmtId="0" fontId="3" fillId="16" borderId="34" xfId="1" applyFont="1" applyFill="1" applyBorder="1" applyAlignment="1" applyProtection="1">
      <alignment vertical="center" wrapText="1"/>
      <protection locked="0"/>
    </xf>
    <xf numFmtId="165" fontId="2" fillId="9" borderId="23" xfId="3" applyNumberFormat="1" applyFont="1" applyFill="1" applyBorder="1" applyAlignment="1" applyProtection="1">
      <alignment horizontal="center" vertical="center" wrapText="1"/>
      <protection locked="0"/>
    </xf>
    <xf numFmtId="14" fontId="2" fillId="9" borderId="2" xfId="3" applyNumberFormat="1" applyFont="1" applyFill="1" applyBorder="1" applyAlignment="1">
      <alignment horizontal="center" vertical="center" wrapText="1"/>
    </xf>
    <xf numFmtId="0" fontId="2" fillId="9" borderId="23" xfId="1" applyFont="1" applyFill="1" applyBorder="1" applyAlignment="1" applyProtection="1">
      <alignment horizontal="center" vertical="center" wrapText="1"/>
      <protection locked="0"/>
    </xf>
    <xf numFmtId="0" fontId="2" fillId="9" borderId="32" xfId="1" applyFont="1" applyFill="1" applyBorder="1" applyAlignment="1">
      <alignment horizontal="justify" vertical="center" wrapText="1"/>
    </xf>
    <xf numFmtId="0" fontId="3" fillId="6" borderId="0" xfId="1" applyFont="1" applyFill="1" applyBorder="1" applyAlignment="1" applyProtection="1">
      <alignment horizontal="center" vertical="top" wrapText="1"/>
      <protection locked="0"/>
    </xf>
    <xf numFmtId="9" fontId="3" fillId="9" borderId="22" xfId="1" applyNumberFormat="1" applyFont="1" applyFill="1" applyBorder="1" applyAlignment="1">
      <alignment horizontal="center" vertical="center"/>
    </xf>
    <xf numFmtId="0" fontId="1" fillId="9" borderId="27" xfId="1" applyFont="1" applyFill="1" applyBorder="1" applyAlignment="1" applyProtection="1">
      <alignment horizontal="center" vertical="center" wrapText="1"/>
      <protection locked="0"/>
    </xf>
    <xf numFmtId="164" fontId="1" fillId="9" borderId="17" xfId="1" applyNumberFormat="1" applyFont="1" applyFill="1" applyBorder="1" applyAlignment="1" applyProtection="1">
      <alignment horizontal="right" vertical="center" wrapText="1"/>
      <protection locked="0"/>
    </xf>
    <xf numFmtId="0" fontId="1" fillId="9" borderId="32" xfId="1" applyFont="1" applyFill="1" applyBorder="1" applyAlignment="1" applyProtection="1">
      <alignment horizontal="center" vertical="center" wrapText="1"/>
      <protection locked="0"/>
    </xf>
    <xf numFmtId="164" fontId="1" fillId="9" borderId="2" xfId="1" applyNumberFormat="1" applyFont="1" applyFill="1" applyBorder="1" applyAlignment="1" applyProtection="1">
      <alignment horizontal="right" vertical="center" wrapText="1"/>
      <protection locked="0"/>
    </xf>
    <xf numFmtId="0" fontId="1" fillId="9" borderId="6" xfId="1" applyFont="1" applyFill="1" applyBorder="1" applyAlignment="1" applyProtection="1">
      <alignment horizontal="center" vertical="center" wrapText="1"/>
      <protection locked="0"/>
    </xf>
    <xf numFmtId="164" fontId="1" fillId="9" borderId="4" xfId="1" applyNumberFormat="1" applyFont="1" applyFill="1" applyBorder="1" applyAlignment="1" applyProtection="1">
      <alignment horizontal="right" vertical="center" wrapText="1"/>
      <protection locked="0"/>
    </xf>
    <xf numFmtId="0" fontId="19" fillId="10" borderId="1" xfId="1" applyFont="1" applyFill="1" applyBorder="1" applyAlignment="1">
      <alignment horizontal="center" vertical="center" wrapText="1"/>
    </xf>
    <xf numFmtId="0" fontId="20" fillId="0" borderId="1" xfId="1" applyFont="1" applyBorder="1" applyAlignment="1">
      <alignment horizontal="center" vertical="top"/>
    </xf>
    <xf numFmtId="0" fontId="20" fillId="0" borderId="1" xfId="1" applyFont="1" applyBorder="1" applyAlignment="1">
      <alignment horizontal="left" vertical="top" wrapText="1"/>
    </xf>
    <xf numFmtId="0" fontId="20" fillId="0" borderId="1" xfId="1" applyFont="1" applyBorder="1" applyAlignment="1" applyProtection="1">
      <alignment horizontal="left" vertical="top" wrapText="1"/>
      <protection locked="0"/>
    </xf>
    <xf numFmtId="0" fontId="20" fillId="0" borderId="1" xfId="1" applyFont="1" applyBorder="1" applyAlignment="1">
      <alignment horizontal="left" vertical="top"/>
    </xf>
    <xf numFmtId="0" fontId="20" fillId="0" borderId="24" xfId="1" applyFont="1" applyBorder="1" applyAlignment="1">
      <alignment horizontal="left" vertical="top"/>
    </xf>
    <xf numFmtId="0" fontId="20" fillId="0" borderId="3" xfId="1" applyFont="1" applyBorder="1" applyAlignment="1">
      <alignment horizontal="left" vertical="top" wrapText="1"/>
    </xf>
    <xf numFmtId="0" fontId="20" fillId="0" borderId="24" xfId="1" applyFont="1" applyBorder="1" applyAlignment="1">
      <alignment horizontal="left" vertical="top" wrapText="1"/>
    </xf>
    <xf numFmtId="0" fontId="20" fillId="0" borderId="0" xfId="1" applyFont="1"/>
    <xf numFmtId="0" fontId="20" fillId="0" borderId="1" xfId="1" applyFont="1" applyBorder="1"/>
    <xf numFmtId="0" fontId="1" fillId="9" borderId="0" xfId="1" applyFont="1" applyFill="1" applyBorder="1" applyAlignment="1" applyProtection="1">
      <alignment horizontal="center" vertical="center" wrapText="1"/>
      <protection locked="0"/>
    </xf>
    <xf numFmtId="14" fontId="1" fillId="6" borderId="4" xfId="17" applyNumberFormat="1" applyFont="1" applyFill="1" applyBorder="1" applyAlignment="1">
      <alignment horizontal="center" vertical="center" wrapText="1"/>
    </xf>
    <xf numFmtId="0" fontId="1" fillId="0" borderId="5" xfId="17" applyFont="1" applyFill="1" applyBorder="1" applyAlignment="1">
      <alignment horizontal="justify" vertical="center" wrapText="1"/>
    </xf>
    <xf numFmtId="9" fontId="1" fillId="6" borderId="5" xfId="17" applyNumberFormat="1" applyFont="1" applyFill="1" applyBorder="1" applyAlignment="1">
      <alignment horizontal="right" vertical="center" wrapText="1"/>
    </xf>
    <xf numFmtId="14" fontId="1" fillId="6" borderId="5" xfId="17" applyNumberFormat="1" applyFont="1" applyFill="1" applyBorder="1" applyAlignment="1">
      <alignment horizontal="center" vertical="center" wrapText="1"/>
    </xf>
    <xf numFmtId="0" fontId="1" fillId="0" borderId="5" xfId="17" applyFont="1" applyBorder="1" applyAlignment="1">
      <alignment horizontal="justify" vertical="center" wrapText="1"/>
    </xf>
    <xf numFmtId="0" fontId="1" fillId="0" borderId="6" xfId="17" applyFont="1" applyBorder="1" applyAlignment="1">
      <alignment horizontal="justify" vertical="center" wrapText="1"/>
    </xf>
    <xf numFmtId="0" fontId="1" fillId="0" borderId="0" xfId="17" applyFont="1" applyFill="1" applyBorder="1" applyAlignment="1">
      <alignment horizontal="center" vertical="center" wrapText="1"/>
    </xf>
    <xf numFmtId="0" fontId="1" fillId="0" borderId="5" xfId="17" applyFont="1" applyFill="1" applyBorder="1" applyAlignment="1">
      <alignment horizontal="center" vertical="center" wrapText="1"/>
    </xf>
    <xf numFmtId="0" fontId="1" fillId="0" borderId="0" xfId="17" applyFont="1" applyFill="1" applyBorder="1" applyAlignment="1">
      <alignment horizontal="justify" vertical="center" wrapText="1"/>
    </xf>
    <xf numFmtId="0" fontId="1" fillId="0" borderId="4" xfId="17" applyFont="1" applyFill="1" applyBorder="1" applyAlignment="1">
      <alignment horizontal="center" vertical="center" wrapText="1"/>
    </xf>
    <xf numFmtId="0" fontId="0" fillId="0" borderId="39" xfId="0" applyBorder="1"/>
    <xf numFmtId="0" fontId="1" fillId="0" borderId="39" xfId="0" applyFont="1" applyBorder="1" applyAlignment="1">
      <alignment vertical="top" wrapText="1"/>
    </xf>
    <xf numFmtId="0" fontId="1" fillId="0" borderId="42" xfId="17" applyFont="1" applyFill="1" applyBorder="1" applyAlignment="1">
      <alignment horizontal="center" vertical="center" wrapText="1"/>
    </xf>
    <xf numFmtId="14" fontId="1" fillId="0" borderId="41" xfId="17" applyNumberFormat="1" applyFont="1" applyFill="1" applyBorder="1" applyAlignment="1">
      <alignment horizontal="center" vertical="center" wrapText="1"/>
    </xf>
    <xf numFmtId="9" fontId="1" fillId="0" borderId="39" xfId="17" applyNumberFormat="1" applyFont="1" applyFill="1" applyBorder="1" applyAlignment="1">
      <alignment horizontal="center" vertical="center" wrapText="1"/>
    </xf>
    <xf numFmtId="9" fontId="1" fillId="0" borderId="39" xfId="17" applyNumberFormat="1" applyFont="1" applyFill="1" applyBorder="1" applyAlignment="1">
      <alignment horizontal="right" vertical="center" wrapText="1"/>
    </xf>
    <xf numFmtId="0" fontId="1" fillId="0" borderId="42" xfId="17" applyFont="1" applyFill="1" applyBorder="1" applyAlignment="1">
      <alignment horizontal="justify" vertical="center" wrapText="1"/>
    </xf>
    <xf numFmtId="0" fontId="1" fillId="0" borderId="41" xfId="17" applyFont="1" applyFill="1" applyBorder="1" applyAlignment="1">
      <alignment horizontal="center" vertical="center" wrapText="1"/>
    </xf>
    <xf numFmtId="14" fontId="1" fillId="0" borderId="39" xfId="17" applyNumberFormat="1" applyFont="1" applyFill="1" applyBorder="1" applyAlignment="1">
      <alignment horizontal="center" vertical="center" wrapText="1"/>
    </xf>
    <xf numFmtId="0" fontId="1" fillId="0" borderId="39" xfId="17" applyFont="1" applyFill="1" applyBorder="1" applyAlignment="1" applyProtection="1">
      <alignment horizontal="justify" vertical="center" wrapText="1"/>
      <protection locked="0"/>
    </xf>
    <xf numFmtId="0" fontId="1" fillId="0" borderId="42" xfId="17" applyFont="1" applyFill="1" applyBorder="1" applyAlignment="1" applyProtection="1">
      <alignment horizontal="center" vertical="center" wrapText="1"/>
      <protection locked="0"/>
    </xf>
    <xf numFmtId="0" fontId="1" fillId="0" borderId="39" xfId="17" applyFont="1" applyBorder="1" applyAlignment="1">
      <alignment horizontal="center" vertical="center" wrapText="1"/>
    </xf>
    <xf numFmtId="0" fontId="5" fillId="0" borderId="39" xfId="17" applyFont="1" applyFill="1" applyBorder="1" applyAlignment="1">
      <alignment horizontal="center" vertical="center" wrapText="1"/>
    </xf>
    <xf numFmtId="165" fontId="1" fillId="0" borderId="39" xfId="17" applyNumberFormat="1" applyFont="1" applyFill="1" applyBorder="1" applyAlignment="1" applyProtection="1">
      <alignment horizontal="center" vertical="center" wrapText="1"/>
      <protection locked="0"/>
    </xf>
    <xf numFmtId="1" fontId="1" fillId="0" borderId="39" xfId="17" applyNumberFormat="1" applyFont="1" applyFill="1" applyBorder="1" applyAlignment="1" applyProtection="1">
      <alignment horizontal="center" vertical="center" wrapText="1"/>
      <protection locked="0"/>
    </xf>
    <xf numFmtId="0" fontId="1" fillId="0" borderId="39" xfId="17" applyFont="1" applyBorder="1" applyAlignment="1" applyProtection="1">
      <alignment horizontal="center" vertical="center" wrapText="1"/>
      <protection locked="0"/>
    </xf>
    <xf numFmtId="0" fontId="1" fillId="0" borderId="41" xfId="17" applyFont="1" applyFill="1" applyBorder="1" applyAlignment="1">
      <alignment horizontal="justify" vertical="center" wrapText="1"/>
    </xf>
    <xf numFmtId="0" fontId="1" fillId="0" borderId="39" xfId="17" applyFont="1" applyFill="1" applyBorder="1" applyAlignment="1">
      <alignment horizontal="left" vertical="center" wrapText="1"/>
    </xf>
    <xf numFmtId="0" fontId="9" fillId="0" borderId="39" xfId="17" applyFont="1" applyFill="1" applyBorder="1" applyAlignment="1">
      <alignment horizontal="center" vertical="center" wrapText="1"/>
    </xf>
    <xf numFmtId="0" fontId="9" fillId="0" borderId="39" xfId="17" applyFont="1" applyFill="1" applyBorder="1" applyAlignment="1">
      <alignment horizontal="justify" vertical="center" wrapText="1"/>
    </xf>
    <xf numFmtId="9" fontId="1" fillId="0" borderId="39" xfId="17" applyNumberFormat="1" applyFont="1" applyFill="1" applyBorder="1" applyAlignment="1" applyProtection="1">
      <alignment horizontal="center" vertical="center" wrapText="1"/>
      <protection locked="0"/>
    </xf>
    <xf numFmtId="9" fontId="3" fillId="13" borderId="39" xfId="17" applyNumberFormat="1" applyFont="1" applyFill="1" applyBorder="1" applyAlignment="1">
      <alignment horizontal="center" vertical="center"/>
    </xf>
    <xf numFmtId="14" fontId="1" fillId="0" borderId="39" xfId="17" applyNumberFormat="1" applyFont="1" applyBorder="1" applyAlignment="1">
      <alignment horizontal="center" vertical="center" wrapText="1"/>
    </xf>
    <xf numFmtId="0" fontId="1" fillId="0" borderId="39" xfId="1" applyFont="1" applyBorder="1" applyAlignment="1">
      <alignment horizontal="center" vertical="center" wrapText="1"/>
    </xf>
    <xf numFmtId="0" fontId="1" fillId="0" borderId="39" xfId="17" applyFont="1" applyFill="1" applyBorder="1" applyAlignment="1">
      <alignment horizontal="justify" vertical="center"/>
    </xf>
    <xf numFmtId="0" fontId="3" fillId="12" borderId="45" xfId="1" applyFont="1" applyFill="1" applyBorder="1" applyAlignment="1" applyProtection="1">
      <alignment horizontal="center" vertical="center" wrapText="1"/>
      <protection locked="0"/>
    </xf>
    <xf numFmtId="0" fontId="3" fillId="8" borderId="40" xfId="1" applyFont="1" applyFill="1" applyBorder="1" applyAlignment="1" applyProtection="1">
      <alignment horizontal="center" vertical="center" wrapText="1"/>
      <protection locked="0"/>
    </xf>
    <xf numFmtId="0" fontId="1" fillId="6" borderId="39" xfId="17" applyFont="1" applyFill="1" applyBorder="1" applyAlignment="1" applyProtection="1">
      <alignment horizontal="left" vertical="top" wrapText="1"/>
      <protection locked="0"/>
    </xf>
    <xf numFmtId="14" fontId="1" fillId="0" borderId="39" xfId="17" applyNumberFormat="1" applyFont="1" applyFill="1" applyBorder="1" applyAlignment="1" applyProtection="1">
      <alignment horizontal="center" vertical="center" wrapText="1"/>
      <protection locked="0"/>
    </xf>
    <xf numFmtId="0" fontId="1" fillId="6" borderId="39" xfId="17" applyFont="1" applyFill="1" applyBorder="1" applyAlignment="1" applyProtection="1">
      <alignment horizontal="center" vertical="center" wrapText="1"/>
      <protection locked="0"/>
    </xf>
    <xf numFmtId="0" fontId="1" fillId="6" borderId="39" xfId="17" applyFont="1" applyFill="1" applyBorder="1" applyAlignment="1">
      <alignment horizontal="center" vertical="center" wrapText="1"/>
    </xf>
    <xf numFmtId="165" fontId="1" fillId="0" borderId="51" xfId="17" applyNumberFormat="1" applyFont="1" applyFill="1" applyBorder="1" applyAlignment="1" applyProtection="1">
      <alignment horizontal="center" vertical="center" wrapText="1"/>
      <protection locked="0"/>
    </xf>
    <xf numFmtId="0" fontId="1" fillId="0" borderId="51" xfId="17" applyFont="1" applyFill="1" applyBorder="1" applyAlignment="1">
      <alignment horizontal="center" vertical="center" wrapText="1"/>
    </xf>
    <xf numFmtId="0" fontId="1" fillId="0" borderId="51" xfId="17" applyFont="1" applyFill="1" applyBorder="1" applyAlignment="1">
      <alignment horizontal="justify" vertical="center" wrapText="1"/>
    </xf>
    <xf numFmtId="0" fontId="1" fillId="0" borderId="47" xfId="17" applyFont="1" applyFill="1" applyBorder="1" applyAlignment="1">
      <alignment horizontal="justify" vertical="center" wrapText="1"/>
    </xf>
    <xf numFmtId="0" fontId="1" fillId="0" borderId="47" xfId="17" applyFont="1" applyFill="1" applyBorder="1" applyAlignment="1">
      <alignment horizontal="center" vertical="center" wrapText="1"/>
    </xf>
    <xf numFmtId="0" fontId="1" fillId="0" borderId="47" xfId="17" applyFont="1" applyBorder="1" applyAlignment="1">
      <alignment horizontal="center" vertical="center" wrapText="1"/>
    </xf>
    <xf numFmtId="0" fontId="1" fillId="0" borderId="39" xfId="17" applyFont="1" applyFill="1" applyBorder="1" applyAlignment="1" applyProtection="1">
      <alignment vertical="center" wrapText="1"/>
      <protection locked="0"/>
    </xf>
    <xf numFmtId="0" fontId="1" fillId="0" borderId="39" xfId="17" applyFont="1" applyFill="1" applyBorder="1" applyAlignment="1">
      <alignment vertical="center" wrapText="1"/>
    </xf>
    <xf numFmtId="0" fontId="5" fillId="0" borderId="39" xfId="17" applyFont="1" applyFill="1" applyBorder="1" applyAlignment="1" applyProtection="1">
      <alignment horizontal="center" vertical="center" wrapText="1"/>
      <protection locked="0"/>
    </xf>
    <xf numFmtId="14" fontId="1" fillId="0" borderId="51" xfId="17" applyNumberFormat="1" applyFont="1" applyFill="1" applyBorder="1" applyAlignment="1">
      <alignment horizontal="center" vertical="center" wrapText="1"/>
    </xf>
    <xf numFmtId="0" fontId="1" fillId="0" borderId="47" xfId="1" applyFont="1" applyBorder="1" applyAlignment="1">
      <alignment horizontal="center" vertical="center" wrapText="1"/>
    </xf>
    <xf numFmtId="0" fontId="1" fillId="0" borderId="47" xfId="1" applyFont="1" applyBorder="1" applyAlignment="1">
      <alignment horizontal="left" vertical="center" wrapText="1"/>
    </xf>
    <xf numFmtId="0" fontId="1" fillId="0" borderId="39" xfId="1" applyFont="1" applyBorder="1" applyAlignment="1">
      <alignment horizontal="left" vertical="center" wrapText="1"/>
    </xf>
    <xf numFmtId="0" fontId="1" fillId="0" borderId="39" xfId="17" applyFont="1" applyFill="1" applyBorder="1" applyAlignment="1" applyProtection="1">
      <alignment horizontal="left" vertical="top" wrapText="1"/>
      <protection locked="0"/>
    </xf>
    <xf numFmtId="166" fontId="1" fillId="0" borderId="39" xfId="18" applyNumberFormat="1" applyFont="1" applyFill="1" applyBorder="1" applyAlignment="1" applyProtection="1">
      <alignment horizontal="justify" vertical="center" wrapText="1"/>
      <protection locked="0"/>
    </xf>
    <xf numFmtId="0" fontId="1" fillId="0" borderId="39" xfId="17" applyFont="1" applyBorder="1" applyAlignment="1">
      <alignment horizontal="left" vertical="center" wrapText="1"/>
    </xf>
    <xf numFmtId="0" fontId="1" fillId="0" borderId="39" xfId="17" applyFont="1" applyFill="1" applyBorder="1" applyAlignment="1" applyProtection="1">
      <alignment vertical="top" wrapText="1"/>
      <protection locked="0"/>
    </xf>
    <xf numFmtId="0" fontId="1" fillId="0" borderId="51" xfId="17" applyFont="1" applyBorder="1" applyAlignment="1" applyProtection="1">
      <alignment horizontal="center" vertical="center" wrapText="1"/>
      <protection locked="0"/>
    </xf>
    <xf numFmtId="14" fontId="1" fillId="0" borderId="51" xfId="17" applyNumberFormat="1" applyFont="1" applyFill="1" applyBorder="1" applyAlignment="1">
      <alignment horizontal="justify" vertical="center" wrapText="1"/>
    </xf>
    <xf numFmtId="14" fontId="1" fillId="0" borderId="39" xfId="17" applyNumberFormat="1" applyFont="1" applyFill="1" applyBorder="1" applyAlignment="1">
      <alignment horizontal="justify" vertical="center" wrapText="1"/>
    </xf>
    <xf numFmtId="14" fontId="1" fillId="0" borderId="39" xfId="1" applyNumberFormat="1" applyFont="1" applyBorder="1" applyAlignment="1">
      <alignment horizontal="center" vertical="center" wrapText="1"/>
    </xf>
    <xf numFmtId="0" fontId="1" fillId="0" borderId="39" xfId="1" applyFont="1" applyBorder="1" applyAlignment="1">
      <alignment horizontal="right" vertical="center" wrapText="1"/>
    </xf>
    <xf numFmtId="14" fontId="1" fillId="0" borderId="41" xfId="17" applyNumberFormat="1" applyFont="1" applyFill="1" applyBorder="1" applyAlignment="1" applyProtection="1">
      <alignment horizontal="center" vertical="center" wrapText="1"/>
      <protection locked="0"/>
    </xf>
    <xf numFmtId="0" fontId="1" fillId="0" borderId="39" xfId="17" applyFont="1" applyFill="1" applyBorder="1" applyAlignment="1" applyProtection="1">
      <alignment horizontal="center" vertical="center"/>
      <protection locked="0"/>
    </xf>
    <xf numFmtId="1" fontId="1" fillId="0" borderId="39" xfId="17" applyNumberFormat="1" applyFont="1" applyFill="1" applyBorder="1" applyAlignment="1">
      <alignment horizontal="center" vertical="center" wrapText="1"/>
    </xf>
    <xf numFmtId="0" fontId="1" fillId="0" borderId="39" xfId="17" applyNumberFormat="1" applyFont="1" applyFill="1" applyBorder="1" applyAlignment="1">
      <alignment horizontal="center" vertical="center" wrapText="1"/>
    </xf>
    <xf numFmtId="14" fontId="1" fillId="0" borderId="51" xfId="0" applyNumberFormat="1" applyFont="1" applyFill="1" applyBorder="1" applyAlignment="1">
      <alignment horizontal="center" vertical="center" wrapText="1"/>
    </xf>
    <xf numFmtId="0" fontId="1" fillId="0" borderId="39" xfId="0" applyFont="1" applyFill="1" applyBorder="1" applyAlignment="1">
      <alignment horizontal="justify" vertical="center" wrapText="1"/>
    </xf>
    <xf numFmtId="0" fontId="7" fillId="0" borderId="39" xfId="0" applyFont="1" applyFill="1" applyBorder="1" applyAlignment="1">
      <alignment horizontal="center" vertical="center" wrapText="1"/>
    </xf>
    <xf numFmtId="0" fontId="1" fillId="0" borderId="39" xfId="0" applyFont="1" applyFill="1" applyBorder="1" applyAlignment="1">
      <alignment horizontal="center" vertical="center" wrapText="1"/>
    </xf>
    <xf numFmtId="14" fontId="1" fillId="0" borderId="39" xfId="17" applyNumberFormat="1" applyFont="1" applyBorder="1" applyAlignment="1">
      <alignment horizontal="left" vertical="center" wrapText="1"/>
    </xf>
    <xf numFmtId="0" fontId="1" fillId="0" borderId="42" xfId="17" applyFont="1" applyBorder="1" applyAlignment="1">
      <alignment horizontal="center" vertical="center" wrapText="1"/>
    </xf>
    <xf numFmtId="165" fontId="1" fillId="0" borderId="39" xfId="17" applyNumberFormat="1" applyFont="1" applyFill="1" applyBorder="1" applyAlignment="1">
      <alignment horizontal="center" vertical="center" wrapText="1"/>
    </xf>
    <xf numFmtId="165" fontId="1" fillId="0" borderId="51" xfId="17" applyNumberFormat="1" applyFont="1" applyFill="1" applyBorder="1" applyAlignment="1" applyProtection="1">
      <alignment horizontal="center" vertical="center"/>
      <protection locked="0"/>
    </xf>
    <xf numFmtId="165" fontId="1" fillId="0" borderId="39" xfId="17" applyNumberFormat="1" applyFont="1" applyFill="1" applyBorder="1" applyAlignment="1" applyProtection="1">
      <alignment horizontal="center" vertical="center"/>
      <protection locked="0"/>
    </xf>
    <xf numFmtId="9" fontId="1" fillId="6" borderId="39" xfId="17" applyNumberFormat="1" applyFont="1" applyFill="1" applyBorder="1" applyAlignment="1">
      <alignment horizontal="right" vertical="center" wrapText="1"/>
    </xf>
    <xf numFmtId="9" fontId="3" fillId="0" borderId="39" xfId="17" applyNumberFormat="1" applyFont="1" applyFill="1" applyBorder="1" applyAlignment="1">
      <alignment horizontal="center" vertical="center"/>
    </xf>
    <xf numFmtId="0" fontId="5" fillId="0" borderId="39" xfId="17" applyFont="1" applyFill="1" applyBorder="1" applyAlignment="1">
      <alignment horizontal="justify" vertical="center" wrapText="1"/>
    </xf>
    <xf numFmtId="0" fontId="5" fillId="0" borderId="39" xfId="17" applyFont="1" applyFill="1" applyBorder="1" applyAlignment="1" applyProtection="1">
      <alignment horizontal="justify" vertical="center" wrapText="1"/>
      <protection locked="0"/>
    </xf>
    <xf numFmtId="9" fontId="5" fillId="0" borderId="39" xfId="17" applyNumberFormat="1" applyFont="1" applyFill="1" applyBorder="1" applyAlignment="1">
      <alignment horizontal="center" vertical="center" wrapText="1"/>
    </xf>
    <xf numFmtId="165" fontId="1" fillId="0" borderId="39" xfId="1" applyNumberFormat="1" applyFont="1" applyBorder="1" applyAlignment="1" applyProtection="1">
      <alignment horizontal="center" vertical="center" wrapText="1"/>
      <protection locked="0"/>
    </xf>
    <xf numFmtId="0" fontId="5" fillId="0" borderId="39" xfId="1" applyFont="1" applyBorder="1" applyAlignment="1" applyProtection="1">
      <alignment horizontal="justify" vertical="center" wrapText="1"/>
      <protection locked="0"/>
    </xf>
    <xf numFmtId="9" fontId="1" fillId="0" borderId="39" xfId="1" applyNumberFormat="1" applyFont="1" applyBorder="1" applyAlignment="1">
      <alignment horizontal="center" vertical="center" wrapText="1"/>
    </xf>
    <xf numFmtId="0" fontId="1" fillId="0" borderId="41" xfId="17" applyFont="1" applyFill="1" applyBorder="1" applyAlignment="1" applyProtection="1">
      <alignment horizontal="center" vertical="center" wrapText="1"/>
      <protection locked="0"/>
    </xf>
    <xf numFmtId="0" fontId="1" fillId="0" borderId="39" xfId="0" applyFont="1" applyFill="1" applyBorder="1" applyAlignment="1">
      <alignment vertical="center" wrapText="1"/>
    </xf>
    <xf numFmtId="0" fontId="0" fillId="0" borderId="39" xfId="0" applyFill="1" applyBorder="1" applyAlignment="1">
      <alignment horizontal="center" vertical="center" wrapText="1"/>
    </xf>
    <xf numFmtId="14" fontId="1" fillId="0" borderId="39" xfId="1" applyNumberFormat="1" applyFont="1" applyBorder="1" applyAlignment="1">
      <alignment horizontal="left" vertical="center" wrapText="1"/>
    </xf>
    <xf numFmtId="14" fontId="1" fillId="0" borderId="39" xfId="17" applyNumberFormat="1" applyFont="1" applyFill="1" applyBorder="1" applyAlignment="1">
      <alignment vertical="top" wrapText="1"/>
    </xf>
    <xf numFmtId="0" fontId="1" fillId="0" borderId="39" xfId="17" applyFont="1" applyFill="1" applyBorder="1" applyAlignment="1">
      <alignment vertical="top" wrapText="1"/>
    </xf>
    <xf numFmtId="0" fontId="5" fillId="0" borderId="39" xfId="1" applyFont="1" applyBorder="1" applyAlignment="1">
      <alignment horizontal="center" vertical="top" wrapText="1"/>
    </xf>
    <xf numFmtId="0" fontId="22" fillId="0" borderId="39" xfId="1" applyFont="1" applyBorder="1" applyAlignment="1">
      <alignment horizontal="center" vertical="center" wrapText="1"/>
    </xf>
    <xf numFmtId="0" fontId="1" fillId="0" borderId="39" xfId="17" applyFont="1" applyFill="1" applyBorder="1" applyAlignment="1">
      <alignment horizontal="center" vertical="top" wrapText="1"/>
    </xf>
    <xf numFmtId="1" fontId="1" fillId="0" borderId="5" xfId="17" applyNumberFormat="1" applyFont="1" applyFill="1" applyBorder="1" applyAlignment="1" applyProtection="1">
      <alignment horizontal="center" vertical="center" wrapText="1"/>
      <protection locked="0"/>
    </xf>
    <xf numFmtId="9" fontId="1" fillId="0" borderId="39" xfId="17" applyNumberFormat="1" applyFont="1" applyFill="1" applyBorder="1" applyAlignment="1">
      <alignment vertical="top" wrapText="1"/>
    </xf>
    <xf numFmtId="0" fontId="1" fillId="0" borderId="39" xfId="1" applyFont="1" applyFill="1" applyBorder="1" applyAlignment="1">
      <alignment vertical="top" wrapText="1"/>
    </xf>
    <xf numFmtId="0" fontId="1" fillId="0" borderId="39" xfId="1" applyFont="1" applyFill="1" applyBorder="1" applyAlignment="1" applyProtection="1">
      <alignment vertical="top" wrapText="1"/>
      <protection locked="0"/>
    </xf>
    <xf numFmtId="0" fontId="10" fillId="0" borderId="39" xfId="17" applyFont="1" applyFill="1" applyBorder="1" applyAlignment="1">
      <alignment horizontal="justify" vertical="center" wrapText="1"/>
    </xf>
    <xf numFmtId="9" fontId="10" fillId="0" borderId="39" xfId="17" applyNumberFormat="1" applyFont="1" applyFill="1" applyBorder="1" applyAlignment="1">
      <alignment horizontal="center" vertical="center" wrapText="1"/>
    </xf>
    <xf numFmtId="0" fontId="10" fillId="0" borderId="39" xfId="17" applyFont="1" applyFill="1" applyBorder="1" applyAlignment="1">
      <alignment horizontal="center" vertical="center" wrapText="1"/>
    </xf>
    <xf numFmtId="9" fontId="10" fillId="0" borderId="39" xfId="17" applyNumberFormat="1" applyFont="1" applyFill="1" applyBorder="1" applyAlignment="1">
      <alignment horizontal="right" vertical="center" wrapText="1"/>
    </xf>
    <xf numFmtId="0" fontId="1" fillId="0" borderId="39" xfId="0" applyFont="1" applyFill="1" applyBorder="1" applyAlignment="1">
      <alignment vertical="top" wrapText="1"/>
    </xf>
    <xf numFmtId="1" fontId="1" fillId="0" borderId="39" xfId="0" applyNumberFormat="1" applyFont="1" applyFill="1" applyBorder="1" applyAlignment="1">
      <alignment horizontal="center" vertical="center" wrapText="1"/>
    </xf>
    <xf numFmtId="9" fontId="1" fillId="0" borderId="39" xfId="0" applyNumberFormat="1" applyFont="1" applyFill="1" applyBorder="1" applyAlignment="1">
      <alignment horizontal="center" vertical="center" wrapText="1"/>
    </xf>
    <xf numFmtId="0" fontId="1" fillId="0" borderId="39" xfId="0" applyFont="1" applyFill="1" applyBorder="1" applyAlignment="1">
      <alignment horizontal="left" vertical="top" wrapText="1"/>
    </xf>
    <xf numFmtId="9" fontId="3" fillId="13" borderId="51" xfId="17" applyNumberFormat="1" applyFont="1" applyFill="1" applyBorder="1" applyAlignment="1">
      <alignment horizontal="center" vertical="center"/>
    </xf>
    <xf numFmtId="9" fontId="3" fillId="0" borderId="51" xfId="17" applyNumberFormat="1" applyFont="1" applyFill="1" applyBorder="1" applyAlignment="1">
      <alignment horizontal="center" vertical="center"/>
    </xf>
    <xf numFmtId="9" fontId="3" fillId="0" borderId="39" xfId="17" applyNumberFormat="1" applyFont="1" applyFill="1" applyBorder="1" applyAlignment="1">
      <alignment horizontal="center" vertical="center" wrapText="1"/>
    </xf>
    <xf numFmtId="0" fontId="1" fillId="0" borderId="53" xfId="17" applyFont="1" applyFill="1" applyBorder="1" applyAlignment="1">
      <alignment horizontal="center" vertical="center" wrapText="1"/>
    </xf>
    <xf numFmtId="14" fontId="1" fillId="0" borderId="51" xfId="17" applyNumberFormat="1" applyFont="1" applyFill="1" applyBorder="1" applyAlignment="1" applyProtection="1">
      <alignment horizontal="center" vertical="center" wrapText="1"/>
      <protection locked="0"/>
    </xf>
    <xf numFmtId="0" fontId="1" fillId="0" borderId="39" xfId="17" applyFont="1" applyFill="1" applyBorder="1" applyAlignment="1">
      <alignment horizontal="right" vertical="center" wrapText="1"/>
    </xf>
    <xf numFmtId="0" fontId="0" fillId="0" borderId="39" xfId="0" applyBorder="1" applyAlignment="1">
      <alignment horizontal="center" vertical="center"/>
    </xf>
    <xf numFmtId="0" fontId="1" fillId="0" borderId="53" xfId="17" applyFont="1" applyFill="1" applyBorder="1" applyAlignment="1" applyProtection="1">
      <alignment horizontal="center" vertical="center" wrapText="1"/>
      <protection locked="0"/>
    </xf>
    <xf numFmtId="9" fontId="3" fillId="9" borderId="40" xfId="1" applyNumberFormat="1" applyFont="1" applyFill="1" applyBorder="1" applyAlignment="1">
      <alignment horizontal="center" vertical="center"/>
    </xf>
    <xf numFmtId="0" fontId="1" fillId="0" borderId="11" xfId="17" applyFont="1" applyFill="1" applyBorder="1" applyAlignment="1" applyProtection="1">
      <alignment horizontal="center" vertical="center" wrapText="1"/>
      <protection locked="0"/>
    </xf>
    <xf numFmtId="0" fontId="1" fillId="0" borderId="11" xfId="17" applyFont="1" applyFill="1" applyBorder="1" applyAlignment="1">
      <alignment horizontal="center" vertical="center" wrapText="1"/>
    </xf>
    <xf numFmtId="0" fontId="0" fillId="0" borderId="39" xfId="0" applyFill="1" applyBorder="1" applyAlignment="1" applyProtection="1">
      <alignment horizontal="center" vertical="center"/>
      <protection locked="0"/>
    </xf>
    <xf numFmtId="0" fontId="1" fillId="0" borderId="39" xfId="0" applyFont="1" applyFill="1" applyBorder="1" applyAlignment="1" applyProtection="1">
      <alignment horizontal="center" vertical="center" wrapText="1"/>
      <protection locked="0"/>
    </xf>
    <xf numFmtId="0" fontId="5" fillId="0" borderId="39" xfId="0" applyFont="1" applyBorder="1" applyAlignment="1">
      <alignment wrapText="1"/>
    </xf>
    <xf numFmtId="0" fontId="10" fillId="0" borderId="47" xfId="17" applyFont="1" applyFill="1" applyBorder="1" applyAlignment="1">
      <alignment horizontal="center" vertical="center" wrapText="1"/>
    </xf>
    <xf numFmtId="0" fontId="10" fillId="0" borderId="47" xfId="17" applyFont="1" applyFill="1" applyBorder="1" applyAlignment="1">
      <alignment horizontal="justify" vertical="center" wrapText="1"/>
    </xf>
    <xf numFmtId="14" fontId="1" fillId="0" borderId="51" xfId="17" applyNumberFormat="1" applyFont="1" applyBorder="1" applyAlignment="1" applyProtection="1">
      <alignment horizontal="center" vertical="center" wrapText="1"/>
      <protection locked="0"/>
    </xf>
    <xf numFmtId="9" fontId="3" fillId="13" borderId="42" xfId="17" applyNumberFormat="1" applyFont="1" applyFill="1" applyBorder="1" applyAlignment="1">
      <alignment horizontal="center" vertical="center"/>
    </xf>
    <xf numFmtId="9" fontId="1" fillId="0" borderId="39" xfId="17" applyNumberFormat="1" applyFont="1" applyFill="1" applyBorder="1" applyAlignment="1">
      <alignment horizontal="justify" vertical="center" wrapText="1"/>
    </xf>
    <xf numFmtId="0" fontId="2" fillId="0" borderId="41" xfId="1" applyFont="1" applyBorder="1" applyAlignment="1" applyProtection="1">
      <alignment horizontal="center" vertical="center" wrapText="1"/>
      <protection locked="0"/>
    </xf>
    <xf numFmtId="0" fontId="3" fillId="8" borderId="43" xfId="1" applyFont="1" applyFill="1" applyBorder="1" applyAlignment="1" applyProtection="1">
      <alignment horizontal="center" vertical="center" wrapText="1"/>
      <protection locked="0"/>
    </xf>
    <xf numFmtId="0" fontId="3" fillId="8" borderId="44" xfId="1" applyFont="1" applyFill="1" applyBorder="1" applyAlignment="1" applyProtection="1">
      <alignment horizontal="center" vertical="center" wrapText="1"/>
      <protection locked="0"/>
    </xf>
    <xf numFmtId="165" fontId="1" fillId="6" borderId="55" xfId="17" applyNumberFormat="1" applyFont="1" applyFill="1" applyBorder="1" applyAlignment="1" applyProtection="1">
      <alignment horizontal="center" vertical="center" wrapText="1"/>
      <protection locked="0"/>
    </xf>
    <xf numFmtId="14" fontId="1" fillId="6" borderId="55" xfId="17" applyNumberFormat="1" applyFont="1" applyFill="1" applyBorder="1" applyAlignment="1">
      <alignment horizontal="center" vertical="center" wrapText="1"/>
    </xf>
    <xf numFmtId="9" fontId="3" fillId="13" borderId="55" xfId="17" applyNumberFormat="1" applyFont="1" applyFill="1" applyBorder="1" applyAlignment="1">
      <alignment horizontal="center" vertical="center"/>
    </xf>
    <xf numFmtId="0" fontId="1" fillId="0" borderId="5" xfId="17" applyFont="1" applyFill="1" applyBorder="1" applyAlignment="1" applyProtection="1">
      <alignment horizontal="center" vertical="center" wrapText="1"/>
      <protection locked="0"/>
    </xf>
    <xf numFmtId="0" fontId="1" fillId="0" borderId="6" xfId="17" applyFont="1" applyFill="1" applyBorder="1" applyAlignment="1" applyProtection="1">
      <alignment horizontal="center" vertical="center" wrapText="1"/>
      <protection locked="0"/>
    </xf>
    <xf numFmtId="0" fontId="5" fillId="0" borderId="39" xfId="0" applyFont="1" applyFill="1" applyBorder="1" applyAlignment="1" applyProtection="1">
      <alignment vertical="center"/>
      <protection locked="0"/>
    </xf>
    <xf numFmtId="0" fontId="5" fillId="0" borderId="39" xfId="0" applyFont="1" applyFill="1" applyBorder="1" applyAlignment="1">
      <alignment horizontal="center" vertical="center" wrapText="1"/>
    </xf>
    <xf numFmtId="0" fontId="5" fillId="0" borderId="39" xfId="0" applyFont="1" applyFill="1" applyBorder="1" applyAlignment="1">
      <alignment vertical="center" wrapText="1"/>
    </xf>
    <xf numFmtId="14" fontId="1" fillId="0" borderId="39" xfId="0" applyNumberFormat="1" applyFont="1" applyFill="1" applyBorder="1" applyAlignment="1">
      <alignment horizontal="center" vertical="center" wrapText="1"/>
    </xf>
    <xf numFmtId="0" fontId="1" fillId="0" borderId="39" xfId="0" applyFont="1" applyFill="1" applyBorder="1" applyAlignment="1">
      <alignment horizontal="center" vertical="center"/>
    </xf>
    <xf numFmtId="0" fontId="5" fillId="0" borderId="39" xfId="0" applyFont="1" applyFill="1" applyBorder="1" applyAlignment="1">
      <alignment horizontal="center" vertical="center"/>
    </xf>
    <xf numFmtId="9" fontId="1" fillId="0" borderId="39" xfId="16" applyFont="1" applyFill="1" applyBorder="1" applyAlignment="1">
      <alignment horizontal="center" vertical="center" wrapText="1"/>
    </xf>
    <xf numFmtId="14" fontId="1" fillId="0" borderId="39" xfId="0" applyNumberFormat="1" applyFont="1" applyFill="1" applyBorder="1" applyAlignment="1">
      <alignment horizontal="center" vertical="center"/>
    </xf>
    <xf numFmtId="14" fontId="1" fillId="0" borderId="39" xfId="17" applyNumberFormat="1" applyFont="1" applyFill="1" applyBorder="1" applyAlignment="1">
      <alignment horizontal="left" vertical="center" wrapText="1"/>
    </xf>
    <xf numFmtId="165" fontId="1" fillId="9" borderId="39" xfId="17" applyNumberFormat="1" applyFont="1" applyFill="1" applyBorder="1" applyAlignment="1" applyProtection="1">
      <alignment horizontal="center" vertical="center" wrapText="1"/>
      <protection locked="0"/>
    </xf>
    <xf numFmtId="14" fontId="1" fillId="0" borderId="39" xfId="1" applyNumberFormat="1" applyFont="1" applyFill="1" applyBorder="1" applyAlignment="1">
      <alignment horizontal="center" vertical="center" wrapText="1"/>
    </xf>
    <xf numFmtId="0" fontId="20" fillId="9" borderId="0" xfId="1" applyFont="1" applyFill="1"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165" fontId="1" fillId="6" borderId="52" xfId="17" applyNumberFormat="1" applyFont="1" applyFill="1" applyBorder="1" applyAlignment="1" applyProtection="1">
      <alignment horizontal="center" vertical="center" wrapText="1"/>
      <protection locked="0"/>
    </xf>
    <xf numFmtId="1" fontId="1" fillId="0" borderId="52" xfId="17" applyNumberFormat="1" applyFont="1" applyFill="1" applyBorder="1" applyAlignment="1" applyProtection="1">
      <alignment horizontal="center" vertical="center" wrapText="1"/>
      <protection locked="0"/>
    </xf>
    <xf numFmtId="0" fontId="1" fillId="0" borderId="52" xfId="17" applyFont="1" applyFill="1" applyBorder="1" applyAlignment="1">
      <alignment horizontal="justify" vertical="center" wrapText="1"/>
    </xf>
    <xf numFmtId="9" fontId="1" fillId="6" borderId="52" xfId="17" applyNumberFormat="1" applyFont="1" applyFill="1" applyBorder="1" applyAlignment="1">
      <alignment horizontal="center" vertical="center" wrapText="1"/>
    </xf>
    <xf numFmtId="14" fontId="1" fillId="6" borderId="52" xfId="17" applyNumberFormat="1" applyFont="1" applyFill="1" applyBorder="1" applyAlignment="1">
      <alignment horizontal="center" vertical="center" wrapText="1"/>
    </xf>
    <xf numFmtId="0" fontId="1" fillId="0" borderId="56" xfId="17" applyFont="1" applyBorder="1" applyAlignment="1">
      <alignment horizontal="justify" vertical="center" wrapText="1"/>
    </xf>
    <xf numFmtId="0" fontId="1" fillId="0" borderId="52" xfId="17" applyFont="1" applyBorder="1" applyAlignment="1">
      <alignment horizontal="justify" vertical="center" wrapText="1"/>
    </xf>
    <xf numFmtId="0" fontId="1" fillId="0" borderId="52" xfId="17" applyFont="1" applyFill="1" applyBorder="1" applyAlignment="1" applyProtection="1">
      <alignment horizontal="center" vertical="center" wrapText="1"/>
    </xf>
    <xf numFmtId="0" fontId="1" fillId="0" borderId="38" xfId="17" applyFont="1" applyBorder="1" applyAlignment="1">
      <alignment horizontal="justify" vertical="center" wrapText="1"/>
    </xf>
    <xf numFmtId="14" fontId="1" fillId="6" borderId="46" xfId="17" applyNumberFormat="1" applyFont="1" applyFill="1" applyBorder="1" applyAlignment="1">
      <alignment horizontal="center" vertical="center" wrapText="1"/>
    </xf>
    <xf numFmtId="9" fontId="3" fillId="13" borderId="52" xfId="17" applyNumberFormat="1" applyFont="1" applyFill="1" applyBorder="1" applyAlignment="1">
      <alignment horizontal="center" vertical="center"/>
    </xf>
    <xf numFmtId="14" fontId="1" fillId="0" borderId="52" xfId="17" applyNumberFormat="1" applyFont="1" applyBorder="1" applyAlignment="1">
      <alignment horizontal="center" vertical="center" wrapText="1"/>
    </xf>
    <xf numFmtId="14" fontId="1" fillId="0" borderId="41" xfId="17" applyNumberFormat="1" applyFont="1" applyFill="1" applyBorder="1" applyAlignment="1">
      <alignment vertical="top" wrapText="1"/>
    </xf>
    <xf numFmtId="0" fontId="1" fillId="0" borderId="42" xfId="1" applyFont="1" applyFill="1" applyBorder="1" applyAlignment="1">
      <alignment vertical="top" wrapText="1"/>
    </xf>
    <xf numFmtId="14" fontId="1" fillId="0" borderId="51" xfId="17" applyNumberFormat="1" applyFont="1" applyFill="1" applyBorder="1" applyAlignment="1">
      <alignment vertical="top" wrapText="1"/>
    </xf>
    <xf numFmtId="0" fontId="1" fillId="0" borderId="51" xfId="17" applyFont="1" applyFill="1" applyBorder="1" applyAlignment="1">
      <alignment vertical="top" wrapText="1"/>
    </xf>
    <xf numFmtId="0" fontId="1" fillId="0" borderId="47" xfId="1" applyFont="1" applyFill="1" applyBorder="1" applyAlignment="1">
      <alignment vertical="top" wrapText="1"/>
    </xf>
    <xf numFmtId="9" fontId="1" fillId="0" borderId="51" xfId="17" applyNumberFormat="1" applyFont="1" applyFill="1" applyBorder="1" applyAlignment="1">
      <alignment vertical="top" wrapText="1"/>
    </xf>
    <xf numFmtId="0" fontId="0" fillId="0" borderId="39" xfId="0" applyBorder="1" applyAlignment="1">
      <alignment wrapText="1"/>
    </xf>
    <xf numFmtId="0" fontId="1" fillId="0" borderId="47" xfId="0" applyFont="1" applyFill="1" applyBorder="1" applyAlignment="1">
      <alignment horizontal="center" vertical="center" wrapText="1"/>
    </xf>
    <xf numFmtId="165" fontId="1" fillId="0" borderId="51" xfId="17" applyNumberFormat="1" applyFont="1" applyFill="1" applyBorder="1" applyAlignment="1">
      <alignment horizontal="center" vertical="center" wrapText="1"/>
    </xf>
    <xf numFmtId="0" fontId="1" fillId="9" borderId="39" xfId="17" applyFont="1" applyFill="1" applyBorder="1" applyAlignment="1">
      <alignment horizontal="justify" vertical="center" wrapText="1"/>
    </xf>
    <xf numFmtId="14" fontId="1" fillId="9" borderId="51" xfId="17" applyNumberFormat="1" applyFont="1" applyFill="1" applyBorder="1" applyAlignment="1" applyProtection="1">
      <alignment horizontal="center" vertical="center" wrapText="1"/>
      <protection locked="0"/>
    </xf>
    <xf numFmtId="14" fontId="1" fillId="0" borderId="39" xfId="17" applyNumberFormat="1" applyFont="1" applyFill="1" applyBorder="1" applyAlignment="1">
      <alignment horizontal="right" vertical="center" wrapText="1"/>
    </xf>
    <xf numFmtId="0" fontId="1" fillId="9" borderId="39" xfId="0" applyFont="1" applyFill="1" applyBorder="1" applyAlignment="1">
      <alignment horizontal="center" vertical="center" wrapText="1"/>
    </xf>
    <xf numFmtId="0" fontId="1" fillId="0" borderId="39" xfId="1" applyFont="1" applyBorder="1" applyAlignment="1">
      <alignment horizontal="left" vertical="top" wrapText="1"/>
    </xf>
    <xf numFmtId="9" fontId="1" fillId="0" borderId="39" xfId="16" applyFont="1" applyBorder="1" applyAlignment="1">
      <alignment horizontal="right" vertical="center" wrapText="1"/>
    </xf>
    <xf numFmtId="9" fontId="3" fillId="0" borderId="39" xfId="1" applyNumberFormat="1" applyFont="1" applyFill="1" applyBorder="1" applyAlignment="1">
      <alignment horizontal="center" vertical="center"/>
    </xf>
    <xf numFmtId="0" fontId="1" fillId="9" borderId="39" xfId="17" applyFont="1" applyFill="1" applyBorder="1" applyAlignment="1" applyProtection="1">
      <alignment horizontal="center" vertical="center" wrapText="1"/>
      <protection locked="0"/>
    </xf>
    <xf numFmtId="0" fontId="1" fillId="9" borderId="39" xfId="17" applyFont="1" applyFill="1" applyBorder="1" applyAlignment="1">
      <alignment horizontal="center" vertical="center" wrapText="1"/>
    </xf>
    <xf numFmtId="1" fontId="1" fillId="9" borderId="39" xfId="17" applyNumberFormat="1" applyFont="1" applyFill="1" applyBorder="1" applyAlignment="1">
      <alignment horizontal="center" vertical="center" wrapText="1"/>
    </xf>
    <xf numFmtId="0" fontId="18" fillId="0" borderId="39" xfId="0" applyFont="1" applyFill="1" applyBorder="1" applyAlignment="1">
      <alignment horizontal="justify" vertical="center"/>
    </xf>
    <xf numFmtId="9" fontId="1" fillId="9" borderId="39" xfId="17" applyNumberFormat="1" applyFont="1" applyFill="1" applyBorder="1" applyAlignment="1">
      <alignment horizontal="center" vertical="center" wrapText="1"/>
    </xf>
    <xf numFmtId="0" fontId="1" fillId="0" borderId="39" xfId="1" applyFont="1" applyFill="1" applyBorder="1" applyAlignment="1">
      <alignment horizontal="center" vertical="center" wrapText="1"/>
    </xf>
    <xf numFmtId="0" fontId="1" fillId="0" borderId="47" xfId="1" applyFont="1" applyFill="1" applyBorder="1" applyAlignment="1">
      <alignment horizontal="center" vertical="center" wrapText="1"/>
    </xf>
    <xf numFmtId="14" fontId="1" fillId="9" borderId="39" xfId="17" applyNumberFormat="1" applyFont="1" applyFill="1" applyBorder="1" applyAlignment="1" applyProtection="1">
      <alignment horizontal="center" vertical="center" wrapText="1"/>
      <protection locked="0"/>
    </xf>
    <xf numFmtId="1" fontId="1" fillId="9" borderId="39" xfId="17" applyNumberFormat="1" applyFont="1" applyFill="1" applyBorder="1" applyAlignment="1" applyProtection="1">
      <alignment horizontal="center" vertical="center" wrapText="1"/>
      <protection locked="0"/>
    </xf>
    <xf numFmtId="0" fontId="1" fillId="9" borderId="39" xfId="1" applyFont="1" applyFill="1" applyBorder="1" applyAlignment="1">
      <alignment horizontal="center" vertical="center" wrapText="1"/>
    </xf>
    <xf numFmtId="0" fontId="1" fillId="0" borderId="39" xfId="17" applyFont="1" applyFill="1" applyBorder="1" applyAlignment="1" applyProtection="1">
      <alignment horizontal="justify" vertical="top" wrapText="1"/>
      <protection locked="0"/>
    </xf>
    <xf numFmtId="0" fontId="1" fillId="9" borderId="39" xfId="17" applyFont="1" applyFill="1" applyBorder="1" applyAlignment="1">
      <alignment horizontal="left" vertical="center" wrapText="1"/>
    </xf>
    <xf numFmtId="0" fontId="1" fillId="0" borderId="6" xfId="17" applyFont="1" applyFill="1" applyBorder="1" applyAlignment="1">
      <alignment horizontal="center" vertical="center" wrapText="1"/>
    </xf>
    <xf numFmtId="165" fontId="1" fillId="0" borderId="42" xfId="17" applyNumberFormat="1" applyFont="1" applyFill="1" applyBorder="1" applyAlignment="1" applyProtection="1">
      <alignment horizontal="center" vertical="center"/>
      <protection locked="0"/>
    </xf>
    <xf numFmtId="165" fontId="1" fillId="0" borderId="42" xfId="17" applyNumberFormat="1" applyFont="1" applyFill="1" applyBorder="1" applyAlignment="1" applyProtection="1">
      <alignment horizontal="center" vertical="center" wrapText="1"/>
      <protection locked="0"/>
    </xf>
    <xf numFmtId="14" fontId="1" fillId="0" borderId="37" xfId="17" applyNumberFormat="1" applyFont="1" applyFill="1" applyBorder="1" applyAlignment="1">
      <alignment horizontal="center" vertical="center" wrapText="1"/>
    </xf>
    <xf numFmtId="14" fontId="1" fillId="0" borderId="47" xfId="17" applyNumberFormat="1" applyFont="1" applyFill="1" applyBorder="1" applyAlignment="1">
      <alignment horizontal="justify" vertical="center" wrapText="1"/>
    </xf>
    <xf numFmtId="14" fontId="1" fillId="0" borderId="41" xfId="17" applyNumberFormat="1" applyFont="1" applyFill="1" applyBorder="1" applyAlignment="1">
      <alignment horizontal="left" vertical="center" wrapText="1"/>
    </xf>
    <xf numFmtId="0" fontId="1" fillId="0" borderId="6" xfId="0" applyFont="1" applyFill="1" applyBorder="1" applyAlignment="1">
      <alignment horizontal="center" vertical="center" wrapText="1"/>
    </xf>
    <xf numFmtId="0" fontId="16" fillId="0" borderId="39" xfId="0" applyFont="1" applyFill="1" applyBorder="1" applyAlignment="1">
      <alignment horizontal="justify" vertical="center" wrapText="1"/>
    </xf>
    <xf numFmtId="0" fontId="1" fillId="18" borderId="39" xfId="17" applyFont="1" applyFill="1" applyBorder="1" applyAlignment="1" applyProtection="1">
      <alignment horizontal="left" vertical="top" wrapText="1"/>
      <protection locked="0"/>
    </xf>
    <xf numFmtId="14" fontId="0" fillId="0" borderId="39" xfId="0" applyNumberFormat="1" applyBorder="1"/>
    <xf numFmtId="9" fontId="1" fillId="0" borderId="39" xfId="17" applyNumberFormat="1" applyFont="1" applyBorder="1" applyAlignment="1">
      <alignment horizontal="right" vertical="center" wrapText="1"/>
    </xf>
    <xf numFmtId="14" fontId="1" fillId="0" borderId="6" xfId="17" applyNumberFormat="1" applyFont="1" applyFill="1" applyBorder="1" applyAlignment="1">
      <alignment horizontal="center" vertical="center" wrapText="1"/>
    </xf>
    <xf numFmtId="165" fontId="1" fillId="0" borderId="6" xfId="17"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14" fontId="5" fillId="0" borderId="51" xfId="0" applyNumberFormat="1" applyFont="1" applyFill="1" applyBorder="1" applyAlignment="1">
      <alignment horizontal="center" vertical="center"/>
    </xf>
    <xf numFmtId="167" fontId="1" fillId="0" borderId="51" xfId="0" applyNumberFormat="1" applyFont="1" applyFill="1" applyBorder="1" applyAlignment="1">
      <alignment horizontal="center" vertical="center" wrapText="1"/>
    </xf>
    <xf numFmtId="14" fontId="1" fillId="0" borderId="42" xfId="17" applyNumberFormat="1" applyFont="1" applyFill="1" applyBorder="1" applyAlignment="1">
      <alignment horizontal="center" vertical="center" wrapText="1"/>
    </xf>
    <xf numFmtId="14" fontId="1" fillId="0" borderId="51" xfId="17" applyNumberFormat="1" applyFont="1" applyFill="1" applyBorder="1" applyAlignment="1">
      <alignment horizontal="left" vertical="center" wrapText="1"/>
    </xf>
    <xf numFmtId="166" fontId="1" fillId="0" borderId="51" xfId="18" applyNumberFormat="1" applyFont="1" applyFill="1" applyBorder="1" applyAlignment="1" applyProtection="1">
      <alignment horizontal="center" vertical="center" wrapText="1"/>
      <protection locked="0"/>
    </xf>
    <xf numFmtId="9" fontId="1" fillId="9" borderId="39" xfId="1" applyNumberFormat="1" applyFont="1" applyFill="1" applyBorder="1" applyAlignment="1">
      <alignment horizontal="right" vertical="center" wrapText="1"/>
    </xf>
    <xf numFmtId="0" fontId="1" fillId="0" borderId="51" xfId="17" applyFont="1" applyFill="1" applyBorder="1" applyAlignment="1" applyProtection="1">
      <alignment horizontal="center" vertical="center" wrapText="1"/>
      <protection locked="0"/>
    </xf>
    <xf numFmtId="0" fontId="1" fillId="0" borderId="53" xfId="1" applyFont="1" applyFill="1" applyBorder="1" applyAlignment="1">
      <alignment horizontal="center" vertical="center" wrapText="1"/>
    </xf>
    <xf numFmtId="0" fontId="1" fillId="0" borderId="47" xfId="17" applyFont="1" applyBorder="1" applyAlignment="1">
      <alignment horizontal="left" vertical="center" wrapText="1"/>
    </xf>
    <xf numFmtId="0" fontId="1" fillId="0" borderId="39" xfId="17" applyFont="1" applyFill="1" applyBorder="1" applyAlignment="1">
      <alignment horizontal="center" vertical="center" wrapText="1"/>
    </xf>
    <xf numFmtId="0" fontId="1" fillId="0" borderId="51" xfId="1" applyFont="1" applyFill="1" applyBorder="1" applyAlignment="1">
      <alignment vertical="top" wrapText="1"/>
    </xf>
    <xf numFmtId="0" fontId="1" fillId="0" borderId="39" xfId="17" applyFont="1" applyFill="1" applyBorder="1" applyAlignment="1">
      <alignment horizontal="left" vertical="top" wrapText="1"/>
    </xf>
    <xf numFmtId="0" fontId="1" fillId="0" borderId="5" xfId="17" applyFont="1" applyFill="1" applyBorder="1" applyAlignment="1" applyProtection="1">
      <alignment horizontal="left" vertical="top" wrapText="1"/>
      <protection locked="0"/>
    </xf>
    <xf numFmtId="0" fontId="1" fillId="0" borderId="6" xfId="17" applyFont="1" applyFill="1" applyBorder="1" applyAlignment="1" applyProtection="1">
      <alignment horizontal="left" vertical="top" wrapText="1"/>
      <protection locked="0"/>
    </xf>
    <xf numFmtId="0" fontId="1" fillId="0" borderId="6" xfId="17" applyFont="1" applyFill="1" applyBorder="1" applyAlignment="1">
      <alignment horizontal="left" vertical="top" wrapText="1"/>
    </xf>
    <xf numFmtId="9" fontId="0" fillId="0" borderId="39" xfId="0" applyNumberFormat="1" applyFill="1" applyBorder="1" applyAlignment="1">
      <alignment horizontal="right" vertical="center" wrapText="1"/>
    </xf>
    <xf numFmtId="14" fontId="1" fillId="0" borderId="51" xfId="17" applyNumberFormat="1" applyFont="1" applyBorder="1" applyAlignment="1">
      <alignment horizontal="center" vertical="center" wrapText="1"/>
    </xf>
    <xf numFmtId="0" fontId="1" fillId="0" borderId="11" xfId="17" applyFont="1" applyFill="1" applyBorder="1" applyAlignment="1">
      <alignment horizontal="left" vertical="top" wrapText="1"/>
    </xf>
    <xf numFmtId="0" fontId="5" fillId="0" borderId="39" xfId="17" applyFont="1" applyFill="1" applyBorder="1" applyAlignment="1" applyProtection="1">
      <alignment horizontal="left" vertical="top" wrapText="1"/>
      <protection locked="0"/>
    </xf>
    <xf numFmtId="0" fontId="5" fillId="0" borderId="39" xfId="17" applyFont="1" applyFill="1" applyBorder="1" applyAlignment="1">
      <alignment horizontal="left" vertical="top" wrapText="1"/>
    </xf>
    <xf numFmtId="0" fontId="1" fillId="0" borderId="42" xfId="17" applyFont="1" applyFill="1" applyBorder="1" applyAlignment="1" applyProtection="1">
      <alignment horizontal="left" vertical="top" wrapText="1"/>
      <protection locked="0"/>
    </xf>
    <xf numFmtId="9" fontId="1" fillId="0" borderId="39" xfId="17" applyNumberFormat="1" applyFont="1" applyFill="1" applyBorder="1" applyAlignment="1">
      <alignment horizontal="left" vertical="top" wrapText="1"/>
    </xf>
    <xf numFmtId="0" fontId="1" fillId="0" borderId="42" xfId="17" applyFont="1" applyFill="1" applyBorder="1" applyAlignment="1">
      <alignment horizontal="left" vertical="top" wrapText="1"/>
    </xf>
    <xf numFmtId="0" fontId="1" fillId="0" borderId="41" xfId="1" applyFont="1" applyBorder="1" applyAlignment="1">
      <alignment horizontal="center" vertical="center" wrapText="1"/>
    </xf>
    <xf numFmtId="165" fontId="1" fillId="0" borderId="41" xfId="17" applyNumberFormat="1" applyFont="1" applyFill="1" applyBorder="1" applyAlignment="1" applyProtection="1">
      <alignment horizontal="center" vertical="center" wrapText="1"/>
      <protection locked="0"/>
    </xf>
    <xf numFmtId="0" fontId="1" fillId="0" borderId="53" xfId="17" applyFont="1" applyFill="1" applyBorder="1" applyAlignment="1" applyProtection="1">
      <alignment horizontal="left" vertical="top" wrapText="1"/>
      <protection locked="0"/>
    </xf>
    <xf numFmtId="0" fontId="1" fillId="0" borderId="53" xfId="17" applyFont="1" applyFill="1" applyBorder="1" applyAlignment="1">
      <alignment horizontal="left" vertical="top" wrapText="1"/>
    </xf>
    <xf numFmtId="0" fontId="1" fillId="0" borderId="51" xfId="17" applyFont="1" applyBorder="1" applyAlignment="1">
      <alignment horizontal="center" vertical="center" wrapText="1"/>
    </xf>
    <xf numFmtId="0" fontId="1" fillId="0" borderId="51" xfId="17" applyFont="1" applyBorder="1" applyAlignment="1">
      <alignment horizontal="left" vertical="center" wrapText="1"/>
    </xf>
    <xf numFmtId="0" fontId="1" fillId="0" borderId="11" xfId="17" applyFont="1" applyFill="1" applyBorder="1" applyAlignment="1" applyProtection="1">
      <alignment horizontal="left" vertical="top" wrapText="1"/>
      <protection locked="0"/>
    </xf>
    <xf numFmtId="9" fontId="3" fillId="9" borderId="39" xfId="16" applyFont="1" applyFill="1" applyBorder="1" applyAlignment="1">
      <alignment horizontal="center" vertical="center" wrapText="1"/>
    </xf>
    <xf numFmtId="9" fontId="3" fillId="9" borderId="39" xfId="17" applyNumberFormat="1" applyFont="1" applyFill="1" applyBorder="1" applyAlignment="1">
      <alignment horizontal="center" vertical="center"/>
    </xf>
    <xf numFmtId="14" fontId="1" fillId="9" borderId="39" xfId="17" applyNumberFormat="1" applyFont="1" applyFill="1" applyBorder="1" applyAlignment="1">
      <alignment horizontal="center" vertical="center" wrapText="1"/>
    </xf>
    <xf numFmtId="0" fontId="5" fillId="9" borderId="39" xfId="0" applyFont="1" applyFill="1" applyBorder="1" applyAlignment="1">
      <alignment horizontal="center" vertical="center" wrapText="1"/>
    </xf>
    <xf numFmtId="0" fontId="5" fillId="9" borderId="39" xfId="0" quotePrefix="1" applyFont="1" applyFill="1" applyBorder="1" applyAlignment="1">
      <alignment horizontal="justify" vertical="top" wrapText="1"/>
    </xf>
    <xf numFmtId="0" fontId="1" fillId="0" borderId="39" xfId="0" applyFont="1" applyFill="1" applyBorder="1" applyAlignment="1" applyProtection="1">
      <alignment horizontal="left" vertical="top" wrapText="1"/>
      <protection locked="0"/>
    </xf>
    <xf numFmtId="9" fontId="1" fillId="0" borderId="39" xfId="0" applyNumberFormat="1" applyFont="1" applyFill="1" applyBorder="1" applyAlignment="1">
      <alignment horizontal="left" vertical="top" wrapText="1"/>
    </xf>
    <xf numFmtId="14" fontId="1" fillId="0" borderId="41" xfId="1" applyNumberFormat="1" applyFont="1" applyBorder="1" applyAlignment="1">
      <alignment horizontal="center" vertical="center" wrapText="1"/>
    </xf>
    <xf numFmtId="0" fontId="1" fillId="0" borderId="42" xfId="1" applyFont="1" applyBorder="1" applyAlignment="1">
      <alignment horizontal="center" vertical="center" wrapText="1"/>
    </xf>
    <xf numFmtId="0" fontId="1" fillId="0" borderId="51" xfId="1" applyFont="1" applyBorder="1" applyAlignment="1">
      <alignment horizontal="center" vertical="center" wrapText="1"/>
    </xf>
    <xf numFmtId="14" fontId="1" fillId="0" borderId="41" xfId="1" applyNumberFormat="1" applyFont="1" applyBorder="1" applyAlignment="1">
      <alignment horizontal="left" vertical="center" wrapText="1"/>
    </xf>
    <xf numFmtId="14" fontId="1" fillId="0" borderId="39" xfId="1" applyNumberFormat="1" applyFont="1" applyFill="1" applyBorder="1" applyAlignment="1">
      <alignment horizontal="left" vertical="center" wrapText="1"/>
    </xf>
    <xf numFmtId="0" fontId="1" fillId="0" borderId="39" xfId="1" applyFont="1" applyFill="1" applyBorder="1" applyAlignment="1">
      <alignment horizontal="right" vertical="center" wrapText="1"/>
    </xf>
    <xf numFmtId="0" fontId="1" fillId="0" borderId="39" xfId="1" applyFont="1" applyFill="1" applyBorder="1" applyAlignment="1">
      <alignment horizontal="left" vertical="center" wrapText="1"/>
    </xf>
    <xf numFmtId="0" fontId="1" fillId="9" borderId="39" xfId="17" applyFont="1" applyFill="1" applyBorder="1" applyAlignment="1" applyProtection="1">
      <alignment horizontal="left" vertical="top" wrapText="1"/>
      <protection locked="0"/>
    </xf>
    <xf numFmtId="0" fontId="1" fillId="9" borderId="39" xfId="17" applyFont="1" applyFill="1" applyBorder="1" applyAlignment="1">
      <alignment horizontal="left" vertical="top" wrapText="1"/>
    </xf>
    <xf numFmtId="0" fontId="5" fillId="0" borderId="39" xfId="0" applyFont="1" applyFill="1" applyBorder="1" applyAlignment="1">
      <alignment horizontal="left" vertical="top" wrapText="1"/>
    </xf>
    <xf numFmtId="0" fontId="1" fillId="0" borderId="42" xfId="1" applyFont="1" applyBorder="1" applyAlignment="1">
      <alignment horizontal="left" vertical="center" wrapText="1"/>
    </xf>
    <xf numFmtId="0" fontId="1" fillId="0" borderId="51" xfId="1" applyFont="1" applyBorder="1" applyAlignment="1">
      <alignment horizontal="left" vertical="center" wrapText="1"/>
    </xf>
    <xf numFmtId="0" fontId="1" fillId="9" borderId="5" xfId="17" applyFont="1" applyFill="1" applyBorder="1" applyAlignment="1">
      <alignment horizontal="left" vertical="top" wrapText="1"/>
    </xf>
    <xf numFmtId="0" fontId="1" fillId="9" borderId="39" xfId="0" applyFont="1" applyFill="1" applyBorder="1" applyAlignment="1" applyProtection="1">
      <alignment horizontal="left" vertical="top" wrapText="1"/>
      <protection locked="0"/>
    </xf>
    <xf numFmtId="0" fontId="1" fillId="0" borderId="5" xfId="17" applyFont="1" applyFill="1" applyBorder="1" applyAlignment="1">
      <alignment horizontal="left" vertical="top" wrapText="1"/>
    </xf>
    <xf numFmtId="14" fontId="1" fillId="0" borderId="41" xfId="1" applyNumberFormat="1" applyFont="1" applyFill="1" applyBorder="1" applyAlignment="1">
      <alignment horizontal="left" vertical="center" wrapText="1"/>
    </xf>
    <xf numFmtId="14" fontId="1" fillId="0" borderId="39" xfId="17" applyNumberFormat="1" applyFont="1" applyFill="1" applyBorder="1" applyAlignment="1">
      <alignment vertical="center" wrapText="1"/>
    </xf>
    <xf numFmtId="0" fontId="1" fillId="0" borderId="39" xfId="17" applyFont="1" applyFill="1" applyBorder="1" applyAlignment="1" applyProtection="1">
      <alignment horizontal="left" vertical="center" wrapText="1"/>
      <protection locked="0"/>
    </xf>
    <xf numFmtId="9" fontId="1" fillId="9" borderId="39" xfId="0" applyNumberFormat="1" applyFont="1" applyFill="1" applyBorder="1" applyAlignment="1">
      <alignment horizontal="center" vertical="center"/>
    </xf>
    <xf numFmtId="0" fontId="1" fillId="0" borderId="39" xfId="1" applyFont="1" applyFill="1" applyBorder="1" applyAlignment="1">
      <alignment horizontal="justify" vertical="center" wrapText="1"/>
    </xf>
    <xf numFmtId="9" fontId="1" fillId="0" borderId="39" xfId="1" applyNumberFormat="1" applyFont="1" applyFill="1" applyBorder="1" applyAlignment="1">
      <alignment horizontal="center" vertical="center" wrapText="1"/>
    </xf>
    <xf numFmtId="0" fontId="1" fillId="0" borderId="39" xfId="1" applyNumberFormat="1" applyFont="1" applyFill="1" applyBorder="1" applyAlignment="1">
      <alignment horizontal="center" vertical="center" wrapText="1"/>
    </xf>
    <xf numFmtId="14" fontId="1" fillId="0" borderId="39" xfId="1" applyNumberFormat="1" applyFont="1" applyFill="1" applyBorder="1" applyAlignment="1">
      <alignment horizontal="justify" vertical="center" wrapText="1"/>
    </xf>
    <xf numFmtId="14" fontId="1" fillId="0" borderId="39" xfId="1" applyNumberFormat="1" applyFont="1" applyBorder="1" applyAlignment="1">
      <alignment horizontal="center" vertical="top" wrapText="1"/>
    </xf>
    <xf numFmtId="0" fontId="1" fillId="0" borderId="39" xfId="1" applyFont="1" applyBorder="1" applyAlignment="1">
      <alignment horizontal="center" vertical="top" wrapText="1"/>
    </xf>
    <xf numFmtId="14" fontId="1" fillId="0" borderId="39" xfId="1" applyNumberFormat="1" applyFont="1" applyFill="1" applyBorder="1" applyAlignment="1">
      <alignment horizontal="center" vertical="top" wrapText="1"/>
    </xf>
    <xf numFmtId="0" fontId="1" fillId="0" borderId="39" xfId="1" applyFont="1" applyFill="1" applyBorder="1" applyAlignment="1">
      <alignment horizontal="center" vertical="top" wrapText="1"/>
    </xf>
    <xf numFmtId="14" fontId="1" fillId="0" borderId="39" xfId="0" applyNumberFormat="1" applyFont="1" applyBorder="1" applyAlignment="1">
      <alignment horizontal="center" vertical="top" wrapText="1"/>
    </xf>
    <xf numFmtId="0" fontId="1" fillId="0" borderId="39" xfId="0" applyFont="1" applyBorder="1" applyAlignment="1">
      <alignment horizontal="left" vertical="top" wrapText="1"/>
    </xf>
    <xf numFmtId="14" fontId="1" fillId="0" borderId="39" xfId="0" applyNumberFormat="1" applyFont="1" applyBorder="1" applyAlignment="1">
      <alignment vertical="top" wrapText="1"/>
    </xf>
    <xf numFmtId="0" fontId="1" fillId="0" borderId="39" xfId="0" applyFont="1" applyBorder="1" applyAlignment="1">
      <alignment horizontal="center" vertical="center" wrapText="1"/>
    </xf>
    <xf numFmtId="169" fontId="1" fillId="0" borderId="39" xfId="29" applyNumberFormat="1" applyFont="1" applyBorder="1" applyAlignment="1">
      <alignment vertical="top" wrapText="1"/>
    </xf>
    <xf numFmtId="14" fontId="0" fillId="0" borderId="39" xfId="0" applyNumberFormat="1" applyFill="1" applyBorder="1" applyAlignment="1">
      <alignment horizontal="center" vertical="center" wrapText="1"/>
    </xf>
    <xf numFmtId="0" fontId="5" fillId="0" borderId="39" xfId="0" quotePrefix="1" applyFont="1" applyFill="1" applyBorder="1" applyAlignment="1">
      <alignment horizontal="justify" vertical="top" wrapText="1"/>
    </xf>
    <xf numFmtId="0" fontId="5" fillId="0" borderId="39" xfId="0" applyFont="1" applyFill="1" applyBorder="1" applyAlignment="1" applyProtection="1">
      <alignment horizontal="center" vertical="center" wrapText="1"/>
      <protection locked="0"/>
    </xf>
    <xf numFmtId="0" fontId="5" fillId="0" borderId="39" xfId="0" applyFont="1" applyFill="1" applyBorder="1" applyAlignment="1">
      <alignment horizontal="justify" vertical="top" wrapText="1"/>
    </xf>
    <xf numFmtId="165" fontId="1" fillId="0" borderId="41" xfId="17" applyNumberFormat="1" applyFont="1" applyFill="1" applyBorder="1" applyAlignment="1">
      <alignment horizontal="center" vertical="center" wrapText="1"/>
    </xf>
    <xf numFmtId="14" fontId="1" fillId="0" borderId="51" xfId="1" applyNumberFormat="1" applyFont="1" applyFill="1" applyBorder="1" applyAlignment="1">
      <alignment horizontal="center" vertical="center" wrapText="1"/>
    </xf>
    <xf numFmtId="0" fontId="1" fillId="0" borderId="39" xfId="17" applyFill="1" applyBorder="1" applyAlignment="1">
      <alignment horizontal="center" vertical="center" wrapText="1"/>
    </xf>
    <xf numFmtId="9" fontId="5" fillId="0" borderId="39" xfId="16" applyFont="1" applyFill="1" applyBorder="1" applyAlignment="1">
      <alignment horizontal="center" vertical="center"/>
    </xf>
    <xf numFmtId="0" fontId="9" fillId="0" borderId="39" xfId="0" applyFont="1" applyFill="1" applyBorder="1" applyAlignment="1">
      <alignment horizontal="justify" vertical="center" wrapText="1"/>
    </xf>
    <xf numFmtId="9" fontId="1" fillId="0" borderId="39" xfId="17" applyNumberFormat="1" applyFill="1" applyBorder="1" applyAlignment="1">
      <alignment horizontal="center" vertical="center" wrapText="1"/>
    </xf>
    <xf numFmtId="0" fontId="1" fillId="0" borderId="42" xfId="1" applyFont="1" applyFill="1" applyBorder="1" applyAlignment="1">
      <alignment horizontal="center" vertical="center" wrapText="1"/>
    </xf>
    <xf numFmtId="14" fontId="0" fillId="0" borderId="41" xfId="0" applyNumberFormat="1" applyFill="1" applyBorder="1" applyAlignment="1">
      <alignment horizontal="center" vertical="center" wrapText="1"/>
    </xf>
    <xf numFmtId="167" fontId="1" fillId="0" borderId="39" xfId="0" applyNumberFormat="1" applyFont="1" applyFill="1" applyBorder="1" applyAlignment="1">
      <alignment horizontal="center" vertical="center" wrapText="1"/>
    </xf>
    <xf numFmtId="14" fontId="1" fillId="0" borderId="41" xfId="17" applyNumberFormat="1" applyFont="1" applyFill="1" applyBorder="1" applyAlignment="1">
      <alignment vertical="center" wrapText="1"/>
    </xf>
    <xf numFmtId="0" fontId="5" fillId="0" borderId="39" xfId="0" applyFont="1" applyFill="1" applyBorder="1" applyAlignment="1">
      <alignment horizontal="justify" vertical="center" wrapText="1"/>
    </xf>
    <xf numFmtId="14" fontId="5" fillId="0" borderId="51" xfId="0" applyNumberFormat="1" applyFont="1" applyFill="1" applyBorder="1" applyAlignment="1">
      <alignment horizontal="center" vertical="center" wrapText="1"/>
    </xf>
    <xf numFmtId="14" fontId="5" fillId="0" borderId="39" xfId="0" applyNumberFormat="1" applyFont="1" applyFill="1" applyBorder="1" applyAlignment="1">
      <alignment horizontal="center" vertical="center" wrapText="1"/>
    </xf>
    <xf numFmtId="14" fontId="16" fillId="0" borderId="41" xfId="0" applyNumberFormat="1" applyFont="1" applyFill="1" applyBorder="1" applyAlignment="1">
      <alignment horizontal="center" vertical="center"/>
    </xf>
    <xf numFmtId="9" fontId="16" fillId="0" borderId="39" xfId="16" applyFont="1" applyFill="1" applyBorder="1" applyAlignment="1">
      <alignment horizontal="center" vertical="center"/>
    </xf>
    <xf numFmtId="14" fontId="5" fillId="0" borderId="39" xfId="0" applyNumberFormat="1" applyFont="1" applyFill="1" applyBorder="1" applyAlignment="1">
      <alignment horizontal="center" vertical="center"/>
    </xf>
    <xf numFmtId="9" fontId="16" fillId="0" borderId="39" xfId="0" applyNumberFormat="1" applyFont="1" applyFill="1" applyBorder="1" applyAlignment="1">
      <alignment horizontal="center" vertical="center"/>
    </xf>
    <xf numFmtId="0" fontId="5" fillId="0" borderId="39" xfId="0" applyFont="1" applyFill="1" applyBorder="1" applyAlignment="1">
      <alignment horizontal="left" vertical="center" wrapText="1"/>
    </xf>
    <xf numFmtId="9" fontId="1" fillId="0" borderId="39" xfId="16" applyFont="1" applyFill="1" applyBorder="1" applyAlignment="1">
      <alignment horizontal="center" vertical="center"/>
    </xf>
    <xf numFmtId="0" fontId="5" fillId="0" borderId="39" xfId="0" applyFont="1" applyFill="1" applyBorder="1" applyAlignment="1" applyProtection="1">
      <alignment horizontal="justify" vertical="center" wrapText="1"/>
      <protection locked="0"/>
    </xf>
    <xf numFmtId="0" fontId="5" fillId="0" borderId="39"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14" fontId="5" fillId="0" borderId="51" xfId="0" applyNumberFormat="1" applyFont="1" applyFill="1" applyBorder="1" applyAlignment="1" applyProtection="1">
      <alignment horizontal="center" vertical="center"/>
      <protection locked="0"/>
    </xf>
    <xf numFmtId="14" fontId="5" fillId="0" borderId="39" xfId="0" applyNumberFormat="1" applyFont="1" applyFill="1" applyBorder="1" applyAlignment="1" applyProtection="1">
      <alignment horizontal="center" vertical="center"/>
      <protection locked="0"/>
    </xf>
    <xf numFmtId="9" fontId="5" fillId="0" borderId="39" xfId="0" applyNumberFormat="1" applyFont="1" applyFill="1" applyBorder="1" applyAlignment="1">
      <alignment horizontal="center" vertical="center"/>
    </xf>
    <xf numFmtId="0" fontId="5" fillId="0" borderId="42" xfId="0" applyFont="1" applyFill="1" applyBorder="1" applyAlignment="1" applyProtection="1">
      <alignment horizontal="center" vertical="center" wrapText="1"/>
      <protection locked="0"/>
    </xf>
    <xf numFmtId="0" fontId="1" fillId="6" borderId="42" xfId="17" applyFont="1" applyFill="1" applyBorder="1" applyAlignment="1" applyProtection="1">
      <alignment horizontal="center" vertical="center" wrapText="1"/>
      <protection locked="0"/>
    </xf>
    <xf numFmtId="165" fontId="1" fillId="0" borderId="51" xfId="1" applyNumberFormat="1" applyFont="1" applyBorder="1" applyAlignment="1" applyProtection="1">
      <alignment horizontal="center" vertical="center" wrapText="1"/>
      <protection locked="0"/>
    </xf>
    <xf numFmtId="14" fontId="1" fillId="0" borderId="6" xfId="1" applyNumberFormat="1" applyFont="1" applyFill="1" applyBorder="1" applyAlignment="1">
      <alignment horizontal="center" vertical="center" wrapText="1"/>
    </xf>
    <xf numFmtId="14" fontId="1" fillId="0" borderId="5" xfId="17" applyNumberFormat="1" applyFont="1" applyFill="1" applyBorder="1" applyAlignment="1">
      <alignment horizontal="center" vertical="center" wrapText="1"/>
    </xf>
    <xf numFmtId="0" fontId="1" fillId="0" borderId="41" xfId="1" applyFont="1" applyFill="1" applyBorder="1" applyAlignment="1">
      <alignment horizontal="justify" vertical="center" wrapText="1"/>
    </xf>
    <xf numFmtId="0" fontId="1" fillId="0" borderId="4" xfId="1" applyFont="1" applyFill="1" applyBorder="1" applyAlignment="1">
      <alignment horizontal="justify" vertical="center" wrapText="1"/>
    </xf>
    <xf numFmtId="0" fontId="1" fillId="0" borderId="41" xfId="17" applyFont="1" applyFill="1" applyBorder="1" applyAlignment="1">
      <alignment horizontal="left" vertical="top" wrapText="1"/>
    </xf>
    <xf numFmtId="0" fontId="1" fillId="0" borderId="41" xfId="0" applyFont="1" applyFill="1" applyBorder="1" applyAlignment="1">
      <alignment horizontal="justify" vertical="center" wrapText="1"/>
    </xf>
    <xf numFmtId="0" fontId="1" fillId="9" borderId="39" xfId="0" applyFont="1" applyFill="1" applyBorder="1" applyAlignment="1">
      <alignment horizontal="justify" vertical="center"/>
    </xf>
    <xf numFmtId="0" fontId="1" fillId="0" borderId="5" xfId="17" applyFont="1" applyFill="1" applyBorder="1" applyAlignment="1" applyProtection="1">
      <alignment horizontal="justify" vertical="center" wrapText="1"/>
      <protection locked="0"/>
    </xf>
    <xf numFmtId="0" fontId="1"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42" xfId="1" applyFont="1" applyFill="1" applyBorder="1" applyAlignment="1">
      <alignment horizontal="justify" vertical="center" wrapText="1"/>
    </xf>
    <xf numFmtId="9" fontId="1" fillId="0" borderId="51" xfId="17" applyNumberFormat="1" applyFont="1" applyFill="1" applyBorder="1" applyAlignment="1">
      <alignment horizontal="center" vertical="center" wrapText="1"/>
    </xf>
    <xf numFmtId="0" fontId="1" fillId="0" borderId="6" xfId="1" applyFont="1" applyFill="1" applyBorder="1" applyAlignment="1">
      <alignment horizontal="center" vertical="center" wrapText="1"/>
    </xf>
    <xf numFmtId="0" fontId="1" fillId="0" borderId="11" xfId="1" applyFont="1" applyFill="1" applyBorder="1" applyAlignment="1">
      <alignment horizontal="center" vertical="center" wrapText="1"/>
    </xf>
    <xf numFmtId="0" fontId="1" fillId="0" borderId="6" xfId="1" applyFont="1" applyBorder="1" applyAlignment="1">
      <alignment horizontal="center" vertical="top" wrapText="1"/>
    </xf>
    <xf numFmtId="0" fontId="1" fillId="0" borderId="42" xfId="1" applyFont="1" applyBorder="1" applyAlignment="1">
      <alignment horizontal="center" vertical="top" wrapText="1"/>
    </xf>
    <xf numFmtId="0" fontId="1" fillId="0" borderId="11" xfId="1" applyFont="1" applyBorder="1" applyAlignment="1">
      <alignment horizontal="center" vertical="top" wrapText="1"/>
    </xf>
    <xf numFmtId="14" fontId="16" fillId="0" borderId="51" xfId="0" applyNumberFormat="1" applyFont="1" applyFill="1" applyBorder="1" applyAlignment="1">
      <alignment horizontal="center" vertical="center"/>
    </xf>
    <xf numFmtId="14" fontId="1" fillId="0" borderId="51" xfId="1" applyNumberFormat="1" applyFont="1" applyBorder="1" applyAlignment="1">
      <alignment horizontal="center" vertical="top" wrapText="1"/>
    </xf>
    <xf numFmtId="14" fontId="1" fillId="0" borderId="51" xfId="1" applyNumberFormat="1" applyFont="1" applyFill="1" applyBorder="1" applyAlignment="1">
      <alignment horizontal="center" vertical="top" wrapText="1"/>
    </xf>
    <xf numFmtId="14" fontId="1" fillId="0" borderId="51" xfId="0" applyNumberFormat="1" applyFont="1" applyBorder="1" applyAlignment="1">
      <alignment vertical="top" wrapText="1"/>
    </xf>
    <xf numFmtId="0" fontId="9" fillId="0" borderId="39" xfId="0" quotePrefix="1" applyFont="1" applyFill="1" applyBorder="1" applyAlignment="1">
      <alignment horizontal="justify" vertical="top" wrapText="1"/>
    </xf>
    <xf numFmtId="0" fontId="1" fillId="0" borderId="51" xfId="1" applyFont="1" applyFill="1" applyBorder="1" applyAlignment="1">
      <alignment horizontal="center" vertical="center" wrapText="1"/>
    </xf>
    <xf numFmtId="0" fontId="1" fillId="0" borderId="53" xfId="1" applyFont="1" applyBorder="1" applyAlignment="1">
      <alignment horizontal="center" vertical="center" wrapText="1"/>
    </xf>
    <xf numFmtId="0" fontId="1" fillId="0" borderId="47" xfId="1" applyFont="1" applyFill="1" applyBorder="1" applyAlignment="1" applyProtection="1">
      <alignment vertical="top" wrapText="1"/>
      <protection locked="0"/>
    </xf>
    <xf numFmtId="0" fontId="5" fillId="0" borderId="39" xfId="0" applyFont="1" applyFill="1" applyBorder="1" applyAlignment="1" applyProtection="1">
      <alignment horizontal="justify" vertical="center" wrapText="1"/>
    </xf>
    <xf numFmtId="0" fontId="5" fillId="0" borderId="39" xfId="0" applyFont="1" applyBorder="1" applyAlignment="1">
      <alignment horizontal="center" vertical="center" wrapText="1"/>
    </xf>
    <xf numFmtId="0" fontId="5" fillId="0" borderId="11" xfId="0" applyFont="1" applyFill="1" applyBorder="1" applyAlignment="1" applyProtection="1">
      <alignment horizontal="center" vertical="center" wrapText="1"/>
      <protection locked="0"/>
    </xf>
    <xf numFmtId="0" fontId="5" fillId="0" borderId="53" xfId="0" applyFont="1" applyFill="1" applyBorder="1" applyAlignment="1" applyProtection="1">
      <alignment horizontal="center" vertical="center" wrapText="1"/>
      <protection locked="0"/>
    </xf>
    <xf numFmtId="0" fontId="1" fillId="0" borderId="42" xfId="1" applyFont="1" applyFill="1" applyBorder="1" applyAlignment="1">
      <alignment horizontal="left" vertical="center" wrapText="1"/>
    </xf>
    <xf numFmtId="0" fontId="1" fillId="0" borderId="51" xfId="1" applyFont="1" applyFill="1" applyBorder="1" applyAlignment="1">
      <alignment horizontal="left" vertical="center" wrapText="1"/>
    </xf>
    <xf numFmtId="0" fontId="1" fillId="0" borderId="39" xfId="17" applyFont="1" applyFill="1" applyBorder="1" applyAlignment="1" applyProtection="1">
      <alignment horizontal="center" vertical="center" wrapText="1"/>
      <protection locked="0"/>
    </xf>
    <xf numFmtId="0" fontId="1" fillId="0" borderId="39" xfId="17" applyFont="1" applyFill="1" applyBorder="1" applyAlignment="1">
      <alignment horizontal="justify" vertical="center" wrapText="1"/>
    </xf>
    <xf numFmtId="14" fontId="1" fillId="0" borderId="51" xfId="1" applyNumberFormat="1" applyFont="1" applyBorder="1" applyAlignment="1">
      <alignment horizontal="center" vertical="center" wrapText="1"/>
    </xf>
    <xf numFmtId="0" fontId="1" fillId="0" borderId="39" xfId="1" applyFont="1" applyBorder="1" applyAlignment="1">
      <alignment horizontal="justify" vertical="center" wrapText="1"/>
    </xf>
    <xf numFmtId="0" fontId="1" fillId="0" borderId="39" xfId="17" applyFill="1" applyBorder="1" applyAlignment="1">
      <alignment horizontal="left" vertical="top" wrapText="1"/>
    </xf>
    <xf numFmtId="0" fontId="5" fillId="0" borderId="39" xfId="17" applyFont="1" applyFill="1" applyBorder="1" applyAlignment="1" applyProtection="1">
      <alignment horizontal="justify" vertical="top" wrapText="1"/>
      <protection locked="0"/>
    </xf>
    <xf numFmtId="9" fontId="5" fillId="0" borderId="39" xfId="17" applyNumberFormat="1" applyFont="1" applyFill="1" applyBorder="1" applyAlignment="1" applyProtection="1">
      <alignment horizontal="center" vertical="center" wrapText="1"/>
      <protection locked="0"/>
    </xf>
    <xf numFmtId="0" fontId="1" fillId="0" borderId="41" xfId="1" applyFont="1" applyFill="1" applyBorder="1" applyAlignment="1">
      <alignment horizontal="center" vertical="center" wrapText="1"/>
    </xf>
    <xf numFmtId="0" fontId="0" fillId="0" borderId="39" xfId="0" applyFill="1" applyBorder="1" applyAlignment="1">
      <alignment wrapText="1"/>
    </xf>
    <xf numFmtId="0" fontId="1" fillId="0" borderId="47" xfId="1" applyFont="1" applyFill="1" applyBorder="1" applyAlignment="1">
      <alignment horizontal="left" vertical="center" wrapText="1"/>
    </xf>
    <xf numFmtId="0" fontId="3" fillId="0" borderId="51" xfId="1" applyFont="1" applyFill="1" applyBorder="1" applyAlignment="1">
      <alignment horizontal="center" vertical="center" wrapText="1"/>
    </xf>
    <xf numFmtId="14" fontId="1" fillId="0" borderId="51" xfId="17" applyNumberFormat="1" applyFont="1" applyFill="1" applyBorder="1" applyAlignment="1">
      <alignment horizontal="center" vertical="top" wrapText="1"/>
    </xf>
    <xf numFmtId="0" fontId="22" fillId="0" borderId="39" xfId="1" applyFont="1" applyFill="1" applyBorder="1" applyAlignment="1">
      <alignment horizontal="center" vertical="center" wrapText="1"/>
    </xf>
    <xf numFmtId="0" fontId="1" fillId="0" borderId="39" xfId="1" applyFont="1" applyFill="1" applyBorder="1" applyAlignment="1">
      <alignment horizontal="justify" vertical="top" wrapText="1"/>
    </xf>
    <xf numFmtId="0" fontId="1" fillId="0" borderId="39" xfId="1" applyFont="1" applyBorder="1" applyAlignment="1">
      <alignment horizontal="justify" vertical="top" wrapText="1"/>
    </xf>
    <xf numFmtId="9" fontId="1" fillId="0" borderId="39" xfId="1" applyNumberFormat="1" applyFont="1" applyBorder="1" applyAlignment="1">
      <alignment horizontal="center" vertical="top" wrapText="1"/>
    </xf>
    <xf numFmtId="0" fontId="1" fillId="0" borderId="39" xfId="0" applyFont="1" applyFill="1" applyBorder="1" applyAlignment="1">
      <alignment horizontal="left" vertical="center" wrapText="1"/>
    </xf>
    <xf numFmtId="0" fontId="1" fillId="0" borderId="39" xfId="0" applyFont="1" applyBorder="1" applyAlignment="1">
      <alignment horizontal="left" vertical="center" wrapText="1"/>
    </xf>
    <xf numFmtId="9" fontId="1" fillId="0" borderId="39" xfId="1" applyNumberFormat="1" applyFont="1" applyFill="1" applyBorder="1" applyAlignment="1">
      <alignment horizontal="center" vertical="top" wrapText="1"/>
    </xf>
    <xf numFmtId="165" fontId="1" fillId="0" borderId="41" xfId="17" applyNumberFormat="1" applyFont="1" applyFill="1" applyBorder="1" applyAlignment="1" applyProtection="1">
      <alignment horizontal="center" vertical="center"/>
      <protection locked="0"/>
    </xf>
    <xf numFmtId="14" fontId="1" fillId="0" borderId="41" xfId="1" applyNumberFormat="1" applyFont="1" applyFill="1" applyBorder="1" applyAlignment="1">
      <alignment horizontal="center" vertical="center" wrapText="1"/>
    </xf>
    <xf numFmtId="14" fontId="30" fillId="0" borderId="41" xfId="0" applyNumberFormat="1" applyFont="1" applyFill="1" applyBorder="1" applyAlignment="1">
      <alignment horizontal="center" vertical="center" wrapText="1"/>
    </xf>
    <xf numFmtId="0" fontId="30" fillId="0" borderId="39" xfId="0" applyFont="1" applyFill="1" applyBorder="1" applyAlignment="1">
      <alignment horizontal="center" vertical="center" wrapText="1"/>
    </xf>
    <xf numFmtId="9" fontId="30" fillId="0" borderId="39" xfId="0" applyNumberFormat="1" applyFont="1" applyFill="1" applyBorder="1" applyAlignment="1">
      <alignment horizontal="center" vertical="center" wrapText="1"/>
    </xf>
    <xf numFmtId="9" fontId="5" fillId="0" borderId="39" xfId="16" applyNumberFormat="1" applyFont="1" applyFill="1" applyBorder="1" applyAlignment="1">
      <alignment horizontal="center" vertical="center"/>
    </xf>
    <xf numFmtId="170" fontId="5" fillId="0" borderId="39" xfId="16" applyNumberFormat="1" applyFont="1" applyFill="1" applyBorder="1" applyAlignment="1">
      <alignment horizontal="center" vertical="center"/>
    </xf>
    <xf numFmtId="14" fontId="5" fillId="0" borderId="41" xfId="0" applyNumberFormat="1" applyFont="1" applyFill="1" applyBorder="1" applyAlignment="1">
      <alignment horizontal="center" vertical="center"/>
    </xf>
    <xf numFmtId="0" fontId="6" fillId="0" borderId="39" xfId="30" applyFont="1" applyFill="1" applyBorder="1" applyAlignment="1" applyProtection="1">
      <alignment horizontal="justify" vertical="top" wrapText="1"/>
      <protection locked="0"/>
    </xf>
    <xf numFmtId="0" fontId="25" fillId="0" borderId="39" xfId="0" applyFont="1" applyFill="1" applyBorder="1" applyAlignment="1">
      <alignment horizontal="justify" vertical="center" wrapText="1"/>
    </xf>
    <xf numFmtId="0" fontId="32" fillId="0" borderId="39" xfId="18" applyFont="1" applyFill="1" applyBorder="1" applyAlignment="1">
      <alignment horizontal="justify" vertical="top" wrapText="1"/>
    </xf>
    <xf numFmtId="0" fontId="26" fillId="0" borderId="39" xfId="0" applyFont="1" applyFill="1" applyBorder="1" applyAlignment="1">
      <alignment horizontal="justify" vertical="center" wrapText="1"/>
    </xf>
    <xf numFmtId="0" fontId="27" fillId="0" borderId="39" xfId="0" applyFont="1" applyFill="1" applyBorder="1" applyAlignment="1">
      <alignment horizontal="justify" vertical="center" wrapText="1"/>
    </xf>
    <xf numFmtId="0" fontId="1" fillId="0" borderId="39" xfId="18" applyFont="1" applyFill="1" applyBorder="1" applyAlignment="1" applyProtection="1">
      <alignment horizontal="justify" vertical="top" wrapText="1"/>
      <protection locked="0"/>
    </xf>
    <xf numFmtId="14" fontId="0" fillId="0" borderId="41" xfId="0" applyNumberFormat="1" applyFill="1" applyBorder="1" applyAlignment="1">
      <alignment horizontal="center" vertical="center"/>
    </xf>
    <xf numFmtId="0" fontId="0" fillId="0" borderId="39" xfId="0" applyFill="1" applyBorder="1" applyAlignment="1">
      <alignment horizontal="justify" vertical="top" wrapText="1"/>
    </xf>
    <xf numFmtId="9" fontId="0" fillId="0" borderId="39" xfId="0" applyNumberFormat="1" applyFill="1" applyBorder="1" applyAlignment="1">
      <alignment horizontal="center" vertical="center"/>
    </xf>
    <xf numFmtId="0" fontId="6" fillId="0" borderId="39" xfId="30" applyFont="1" applyFill="1" applyBorder="1" applyAlignment="1" applyProtection="1">
      <alignment horizontal="justify" vertical="center" wrapText="1"/>
      <protection locked="0"/>
    </xf>
    <xf numFmtId="14" fontId="5" fillId="0" borderId="51" xfId="0" applyNumberFormat="1" applyFont="1" applyFill="1" applyBorder="1" applyAlignment="1" applyProtection="1">
      <alignment horizontal="center" vertical="center" wrapText="1"/>
      <protection locked="0"/>
    </xf>
    <xf numFmtId="14" fontId="5" fillId="0" borderId="39" xfId="0" applyNumberFormat="1" applyFont="1" applyFill="1" applyBorder="1" applyAlignment="1" applyProtection="1">
      <alignment horizontal="center" vertical="center" wrapText="1"/>
      <protection locked="0"/>
    </xf>
    <xf numFmtId="14" fontId="5" fillId="0" borderId="6" xfId="17" applyNumberFormat="1" applyFont="1" applyFill="1" applyBorder="1" applyAlignment="1">
      <alignment horizontal="center" vertical="center" wrapText="1"/>
    </xf>
    <xf numFmtId="0" fontId="5" fillId="0" borderId="4" xfId="17" applyFont="1" applyFill="1" applyBorder="1" applyAlignment="1">
      <alignment horizontal="center" vertical="center" wrapText="1"/>
    </xf>
    <xf numFmtId="0" fontId="1" fillId="0" borderId="4" xfId="17" applyFont="1" applyFill="1" applyBorder="1" applyAlignment="1">
      <alignment horizontal="left" vertical="top" wrapText="1"/>
    </xf>
    <xf numFmtId="0" fontId="1" fillId="0" borderId="0" xfId="1" applyFont="1" applyFill="1" applyBorder="1" applyAlignment="1">
      <alignment horizontal="justify" vertical="center" wrapText="1"/>
    </xf>
    <xf numFmtId="0" fontId="5" fillId="0" borderId="39" xfId="0" applyFont="1" applyBorder="1" applyAlignment="1">
      <alignment horizontal="justify" vertical="center"/>
    </xf>
    <xf numFmtId="0" fontId="1" fillId="0" borderId="0" xfId="0" applyFont="1" applyBorder="1" applyAlignment="1">
      <alignment horizontal="left" vertical="top" wrapText="1"/>
    </xf>
    <xf numFmtId="0" fontId="1" fillId="0" borderId="0" xfId="0" applyFont="1" applyFill="1" applyBorder="1" applyAlignment="1">
      <alignment horizontal="left" vertical="top" wrapText="1"/>
    </xf>
    <xf numFmtId="0" fontId="0" fillId="0" borderId="40" xfId="0" applyBorder="1" applyAlignment="1">
      <alignment horizontal="center" vertical="center"/>
    </xf>
    <xf numFmtId="0" fontId="5" fillId="0" borderId="0" xfId="0" applyFont="1" applyFill="1" applyBorder="1" applyAlignment="1" applyProtection="1">
      <alignment horizontal="center" vertical="center"/>
      <protection locked="0"/>
    </xf>
    <xf numFmtId="0" fontId="1" fillId="0" borderId="5" xfId="0" applyFont="1" applyFill="1" applyBorder="1" applyAlignment="1">
      <alignment horizontal="left" vertical="top" wrapText="1"/>
    </xf>
    <xf numFmtId="0" fontId="5" fillId="9" borderId="5" xfId="0" applyFont="1" applyFill="1" applyBorder="1" applyAlignment="1">
      <alignment horizontal="center" vertical="center" wrapText="1"/>
    </xf>
    <xf numFmtId="0" fontId="1" fillId="0" borderId="5" xfId="17" applyNumberFormat="1" applyFont="1" applyFill="1" applyBorder="1" applyAlignment="1">
      <alignment horizontal="center" vertical="center" wrapText="1"/>
    </xf>
    <xf numFmtId="9" fontId="1" fillId="0" borderId="5" xfId="17" applyNumberFormat="1" applyFont="1" applyFill="1" applyBorder="1" applyAlignment="1">
      <alignment horizontal="left" vertical="top" wrapText="1"/>
    </xf>
    <xf numFmtId="0" fontId="7" fillId="0" borderId="5" xfId="17" applyFont="1" applyFill="1" applyBorder="1" applyAlignment="1" applyProtection="1">
      <alignment horizontal="left" vertical="top" wrapText="1"/>
      <protection locked="0"/>
    </xf>
    <xf numFmtId="0" fontId="1" fillId="9" borderId="5" xfId="17" applyFont="1" applyFill="1" applyBorder="1" applyAlignment="1" applyProtection="1">
      <alignment horizontal="left" vertical="top" wrapText="1"/>
      <protection locked="0"/>
    </xf>
    <xf numFmtId="0" fontId="1" fillId="0" borderId="11" xfId="17" applyFont="1" applyFill="1" applyBorder="1" applyAlignment="1" applyProtection="1">
      <alignment vertical="center" wrapText="1"/>
      <protection locked="0"/>
    </xf>
    <xf numFmtId="0" fontId="1" fillId="0" borderId="52" xfId="17" applyFont="1" applyFill="1" applyBorder="1" applyAlignment="1" applyProtection="1">
      <alignment horizontal="center" vertical="center" wrapText="1"/>
      <protection locked="0"/>
    </xf>
    <xf numFmtId="0" fontId="1" fillId="0" borderId="42" xfId="0" applyFont="1" applyFill="1" applyBorder="1" applyAlignment="1">
      <alignment horizontal="center" vertical="center" wrapText="1"/>
    </xf>
    <xf numFmtId="0" fontId="1" fillId="0" borderId="6" xfId="0" applyFont="1" applyBorder="1" applyAlignment="1">
      <alignment vertical="top" wrapText="1"/>
    </xf>
    <xf numFmtId="0" fontId="1" fillId="0" borderId="6" xfId="1" applyFont="1" applyFill="1" applyBorder="1" applyAlignment="1">
      <alignment horizontal="center" vertical="top" wrapText="1"/>
    </xf>
    <xf numFmtId="0" fontId="1" fillId="0" borderId="6" xfId="1" applyFont="1" applyFill="1" applyBorder="1" applyAlignment="1">
      <alignment horizontal="justify" vertical="center" wrapText="1"/>
    </xf>
    <xf numFmtId="0" fontId="1" fillId="5" borderId="11" xfId="17" applyFont="1" applyFill="1" applyBorder="1" applyAlignment="1" applyProtection="1">
      <alignment horizontal="left" vertical="top" wrapText="1"/>
      <protection locked="0"/>
    </xf>
    <xf numFmtId="0" fontId="1" fillId="5" borderId="5" xfId="17" applyFont="1" applyFill="1" applyBorder="1" applyAlignment="1">
      <alignment horizontal="left" vertical="top" wrapText="1"/>
    </xf>
    <xf numFmtId="0" fontId="1" fillId="0" borderId="53" xfId="1" applyFont="1" applyFill="1" applyBorder="1" applyAlignment="1">
      <alignment horizontal="center" vertical="top" wrapText="1"/>
    </xf>
    <xf numFmtId="0" fontId="1" fillId="0" borderId="32" xfId="1" applyFont="1" applyFill="1" applyBorder="1" applyAlignment="1">
      <alignment horizontal="left" vertical="top" wrapText="1"/>
    </xf>
    <xf numFmtId="0" fontId="5" fillId="5" borderId="39" xfId="0" applyFont="1" applyFill="1" applyBorder="1" applyAlignment="1" applyProtection="1">
      <alignment horizontal="center" vertical="center" wrapText="1"/>
      <protection locked="0"/>
    </xf>
    <xf numFmtId="0" fontId="1" fillId="5" borderId="6" xfId="17" applyFont="1" applyFill="1" applyBorder="1" applyAlignment="1">
      <alignment horizontal="left" vertical="top" wrapText="1"/>
    </xf>
    <xf numFmtId="0" fontId="5" fillId="5" borderId="6" xfId="17" applyFont="1" applyFill="1" applyBorder="1" applyAlignment="1">
      <alignment horizontal="left" vertical="top" wrapText="1"/>
    </xf>
    <xf numFmtId="0" fontId="5" fillId="0" borderId="6" xfId="17" applyFont="1" applyFill="1" applyBorder="1" applyAlignment="1">
      <alignment horizontal="left" vertical="top" wrapText="1"/>
    </xf>
    <xf numFmtId="0" fontId="5" fillId="5" borderId="6" xfId="17" applyFont="1" applyFill="1" applyBorder="1" applyAlignment="1" applyProtection="1">
      <alignment horizontal="left" vertical="top" wrapText="1"/>
      <protection locked="0"/>
    </xf>
    <xf numFmtId="14" fontId="1" fillId="9" borderId="51" xfId="1" applyNumberFormat="1" applyFont="1" applyFill="1" applyBorder="1" applyAlignment="1" applyProtection="1">
      <alignment horizontal="center" vertical="center" wrapText="1"/>
      <protection locked="0"/>
    </xf>
    <xf numFmtId="165" fontId="1" fillId="0" borderId="52" xfId="17" applyNumberFormat="1" applyFont="1" applyFill="1" applyBorder="1" applyAlignment="1" applyProtection="1">
      <alignment horizontal="center" vertical="center" wrapText="1"/>
      <protection locked="0"/>
    </xf>
    <xf numFmtId="14" fontId="1" fillId="0" borderId="57" xfId="17" applyNumberFormat="1" applyFont="1" applyFill="1" applyBorder="1" applyAlignment="1">
      <alignment horizontal="center" vertical="center" wrapText="1"/>
    </xf>
    <xf numFmtId="165" fontId="1" fillId="0" borderId="52" xfId="17" applyNumberFormat="1" applyFont="1" applyFill="1" applyBorder="1" applyAlignment="1" applyProtection="1">
      <alignment horizontal="center" vertical="center"/>
      <protection locked="0"/>
    </xf>
    <xf numFmtId="14" fontId="1" fillId="0" borderId="55" xfId="17" applyNumberFormat="1" applyFont="1" applyFill="1" applyBorder="1" applyAlignment="1">
      <alignment horizontal="center" vertical="center" wrapText="1"/>
    </xf>
    <xf numFmtId="14" fontId="1" fillId="0" borderId="51" xfId="1" applyNumberFormat="1" applyFont="1" applyFill="1" applyBorder="1" applyAlignment="1" applyProtection="1">
      <alignment horizontal="center" vertical="center" wrapText="1"/>
      <protection locked="0"/>
    </xf>
    <xf numFmtId="14" fontId="5" fillId="0" borderId="51" xfId="17" applyNumberFormat="1" applyFont="1" applyFill="1" applyBorder="1" applyAlignment="1">
      <alignment horizontal="center" vertical="center" wrapText="1"/>
    </xf>
    <xf numFmtId="165" fontId="1" fillId="0" borderId="5" xfId="17" applyNumberFormat="1" applyFont="1" applyFill="1" applyBorder="1" applyAlignment="1" applyProtection="1">
      <alignment horizontal="center" vertical="center" wrapText="1"/>
      <protection locked="0"/>
    </xf>
    <xf numFmtId="14" fontId="1" fillId="9" borderId="39" xfId="1" applyNumberFormat="1" applyFont="1" applyFill="1" applyBorder="1" applyAlignment="1" applyProtection="1">
      <alignment horizontal="center" vertical="center" wrapText="1"/>
      <protection locked="0"/>
    </xf>
    <xf numFmtId="14" fontId="1" fillId="0" borderId="58" xfId="17" applyNumberFormat="1" applyFont="1" applyFill="1" applyBorder="1" applyAlignment="1">
      <alignment horizontal="center" vertical="center" wrapText="1"/>
    </xf>
    <xf numFmtId="165" fontId="1" fillId="0" borderId="5" xfId="17" applyNumberFormat="1" applyFont="1" applyFill="1" applyBorder="1" applyAlignment="1" applyProtection="1">
      <alignment horizontal="center" vertical="center"/>
      <protection locked="0"/>
    </xf>
    <xf numFmtId="14" fontId="1" fillId="0" borderId="47" xfId="17" applyNumberFormat="1" applyFont="1" applyFill="1" applyBorder="1" applyAlignment="1">
      <alignment horizontal="center" vertical="center" wrapText="1"/>
    </xf>
    <xf numFmtId="14" fontId="1" fillId="0" borderId="52" xfId="17" applyNumberFormat="1" applyFont="1" applyFill="1" applyBorder="1" applyAlignment="1">
      <alignment horizontal="center" vertical="center" wrapText="1"/>
    </xf>
    <xf numFmtId="1" fontId="1" fillId="0" borderId="58" xfId="17" applyNumberFormat="1" applyFont="1" applyFill="1" applyBorder="1" applyAlignment="1" applyProtection="1">
      <alignment horizontal="center" vertical="center" wrapText="1"/>
      <protection locked="0"/>
    </xf>
    <xf numFmtId="14" fontId="1" fillId="0" borderId="4" xfId="1" applyNumberFormat="1" applyFont="1" applyBorder="1" applyAlignment="1">
      <alignment horizontal="left" vertical="center" wrapText="1"/>
    </xf>
    <xf numFmtId="14" fontId="1" fillId="0" borderId="59" xfId="1" applyNumberFormat="1" applyFont="1" applyBorder="1" applyAlignment="1">
      <alignment horizontal="left" vertical="center" wrapText="1"/>
    </xf>
    <xf numFmtId="14" fontId="1" fillId="0" borderId="50" xfId="1" applyNumberFormat="1" applyFont="1" applyBorder="1" applyAlignment="1">
      <alignment horizontal="left" vertical="center" wrapText="1"/>
    </xf>
    <xf numFmtId="14" fontId="10" fillId="0" borderId="41" xfId="17" applyNumberFormat="1" applyFont="1" applyFill="1" applyBorder="1" applyAlignment="1">
      <alignment horizontal="center" vertical="center" wrapText="1"/>
    </xf>
    <xf numFmtId="14" fontId="0" fillId="0" borderId="41" xfId="0" applyNumberFormat="1" applyBorder="1" applyAlignment="1">
      <alignment vertical="top"/>
    </xf>
    <xf numFmtId="14" fontId="1" fillId="9" borderId="39" xfId="17" applyNumberFormat="1" applyFont="1" applyFill="1" applyBorder="1" applyAlignment="1">
      <alignment horizontal="left" vertical="center" wrapText="1"/>
    </xf>
    <xf numFmtId="0" fontId="1" fillId="0" borderId="40" xfId="1" applyFont="1" applyBorder="1" applyAlignment="1">
      <alignment horizontal="center" vertical="center" wrapText="1"/>
    </xf>
    <xf numFmtId="0" fontId="1" fillId="0" borderId="5" xfId="1" applyFont="1" applyBorder="1" applyAlignment="1">
      <alignment horizontal="center" vertical="center" wrapText="1"/>
    </xf>
    <xf numFmtId="0" fontId="30" fillId="0" borderId="39" xfId="17" applyFont="1" applyFill="1" applyBorder="1" applyAlignment="1" applyProtection="1">
      <alignment horizontal="left" vertical="center" wrapText="1"/>
      <protection locked="0"/>
    </xf>
    <xf numFmtId="0" fontId="0" fillId="0" borderId="39" xfId="0" applyBorder="1" applyAlignment="1">
      <alignment horizontal="justify" vertical="top" wrapText="1"/>
    </xf>
    <xf numFmtId="0" fontId="1" fillId="0" borderId="58" xfId="17" applyFont="1" applyFill="1" applyBorder="1" applyAlignment="1">
      <alignment horizontal="justify" vertical="center" wrapText="1"/>
    </xf>
    <xf numFmtId="0" fontId="1" fillId="0" borderId="5" xfId="1" applyFont="1" applyBorder="1" applyAlignment="1">
      <alignment horizontal="right" vertical="center" wrapText="1"/>
    </xf>
    <xf numFmtId="0" fontId="1" fillId="0" borderId="40" xfId="1" applyFont="1" applyBorder="1" applyAlignment="1">
      <alignment horizontal="right" vertical="center" wrapText="1"/>
    </xf>
    <xf numFmtId="9" fontId="0" fillId="0" borderId="39" xfId="0" applyNumberFormat="1" applyBorder="1" applyAlignment="1">
      <alignment horizontal="center" vertical="top"/>
    </xf>
    <xf numFmtId="9" fontId="1" fillId="0" borderId="58" xfId="17" applyNumberFormat="1" applyFont="1" applyFill="1" applyBorder="1" applyAlignment="1">
      <alignment horizontal="right" vertical="center" wrapText="1"/>
    </xf>
    <xf numFmtId="0" fontId="1" fillId="0" borderId="37" xfId="1" applyFont="1" applyBorder="1" applyAlignment="1">
      <alignment horizontal="center" vertical="center" wrapText="1"/>
    </xf>
    <xf numFmtId="14" fontId="10" fillId="0" borderId="51" xfId="17" applyNumberFormat="1" applyFont="1" applyFill="1" applyBorder="1" applyAlignment="1" applyProtection="1">
      <alignment horizontal="center" vertical="center" wrapText="1"/>
      <protection locked="0"/>
    </xf>
    <xf numFmtId="0" fontId="5" fillId="0" borderId="42" xfId="0" applyFont="1" applyFill="1" applyBorder="1" applyAlignment="1">
      <alignment horizontal="justify" vertical="center" wrapText="1"/>
    </xf>
    <xf numFmtId="14" fontId="0" fillId="0" borderId="51" xfId="0" applyNumberFormat="1" applyFill="1" applyBorder="1" applyAlignment="1">
      <alignment horizontal="center" vertical="center"/>
    </xf>
    <xf numFmtId="0" fontId="1" fillId="0" borderId="57" xfId="1" applyFont="1" applyBorder="1" applyAlignment="1">
      <alignment horizontal="center" vertical="center" wrapText="1"/>
    </xf>
    <xf numFmtId="14" fontId="0" fillId="9" borderId="39" xfId="0" applyNumberFormat="1" applyFill="1" applyBorder="1" applyAlignment="1">
      <alignment horizontal="center" vertical="center" wrapText="1"/>
    </xf>
    <xf numFmtId="14" fontId="1" fillId="0" borderId="39" xfId="17" applyNumberFormat="1" applyFill="1" applyBorder="1" applyAlignment="1">
      <alignment horizontal="center" vertical="center" wrapText="1"/>
    </xf>
    <xf numFmtId="0" fontId="1" fillId="0" borderId="58" xfId="1" applyFont="1" applyBorder="1" applyAlignment="1">
      <alignment horizontal="center" vertical="center" wrapText="1"/>
    </xf>
    <xf numFmtId="0" fontId="16" fillId="0" borderId="42" xfId="0" applyFont="1" applyFill="1" applyBorder="1" applyAlignment="1">
      <alignment horizontal="justify" vertical="center" wrapText="1"/>
    </xf>
    <xf numFmtId="9" fontId="1" fillId="0" borderId="47" xfId="17" applyNumberFormat="1" applyFont="1" applyFill="1" applyBorder="1" applyAlignment="1">
      <alignment horizontal="center" vertical="center" wrapText="1"/>
    </xf>
    <xf numFmtId="14" fontId="0" fillId="0" borderId="51" xfId="0" applyNumberFormat="1" applyFill="1" applyBorder="1"/>
    <xf numFmtId="0" fontId="0" fillId="0" borderId="47" xfId="0" applyFill="1" applyBorder="1"/>
    <xf numFmtId="14" fontId="5" fillId="0" borderId="39" xfId="0" applyNumberFormat="1" applyFont="1" applyFill="1" applyBorder="1" applyAlignment="1">
      <alignment vertical="center"/>
    </xf>
    <xf numFmtId="0" fontId="5" fillId="0" borderId="41" xfId="0" applyFont="1" applyFill="1" applyBorder="1" applyAlignment="1">
      <alignment horizontal="justify" vertical="center" wrapText="1"/>
    </xf>
    <xf numFmtId="0" fontId="1" fillId="0" borderId="41" xfId="0" applyFont="1" applyFill="1" applyBorder="1" applyAlignment="1">
      <alignment vertical="center" wrapText="1"/>
    </xf>
    <xf numFmtId="0" fontId="5" fillId="0" borderId="41" xfId="0" applyFont="1" applyFill="1" applyBorder="1" applyAlignment="1">
      <alignment vertical="center" wrapText="1"/>
    </xf>
    <xf numFmtId="0" fontId="1" fillId="0" borderId="41" xfId="1" applyFont="1" applyBorder="1" applyAlignment="1">
      <alignment horizontal="left" vertical="center" wrapText="1"/>
    </xf>
    <xf numFmtId="0" fontId="1" fillId="0" borderId="42" xfId="17" applyFont="1" applyFill="1" applyBorder="1" applyAlignment="1">
      <alignment horizontal="left" vertical="center" wrapText="1"/>
    </xf>
    <xf numFmtId="0" fontId="1" fillId="0" borderId="51" xfId="17" applyFont="1" applyFill="1" applyBorder="1" applyAlignment="1">
      <alignment horizontal="left" vertical="center" wrapText="1"/>
    </xf>
    <xf numFmtId="0" fontId="1" fillId="9" borderId="39" xfId="1" applyFont="1" applyFill="1" applyBorder="1" applyAlignment="1">
      <alignment horizontal="justify" vertical="center" wrapText="1"/>
    </xf>
    <xf numFmtId="164" fontId="15" fillId="0" borderId="24" xfId="0" applyNumberFormat="1" applyFont="1" applyBorder="1" applyAlignment="1" applyProtection="1">
      <alignment horizontal="left" vertical="center" wrapText="1"/>
      <protection locked="0"/>
    </xf>
    <xf numFmtId="0" fontId="3" fillId="17" borderId="21" xfId="1" applyFont="1" applyFill="1" applyBorder="1" applyAlignment="1" applyProtection="1">
      <alignment horizontal="center" vertical="center" wrapText="1"/>
      <protection locked="0"/>
    </xf>
    <xf numFmtId="0" fontId="3" fillId="17" borderId="31" xfId="1" applyFont="1" applyFill="1" applyBorder="1" applyAlignment="1" applyProtection="1">
      <alignment horizontal="center" vertical="center" wrapText="1"/>
      <protection locked="0"/>
    </xf>
    <xf numFmtId="0" fontId="14" fillId="9" borderId="27" xfId="1" applyFont="1" applyFill="1" applyBorder="1" applyAlignment="1" applyProtection="1">
      <alignment horizontal="center" vertical="center" wrapText="1"/>
      <protection locked="0"/>
    </xf>
    <xf numFmtId="0" fontId="14" fillId="9" borderId="35" xfId="1" applyFont="1" applyFill="1" applyBorder="1" applyAlignment="1" applyProtection="1">
      <alignment horizontal="center" vertical="center" wrapText="1"/>
      <protection locked="0"/>
    </xf>
    <xf numFmtId="0" fontId="14" fillId="9" borderId="36" xfId="1" applyFont="1" applyFill="1" applyBorder="1" applyAlignment="1" applyProtection="1">
      <alignment horizontal="center" vertical="center" wrapText="1"/>
      <protection locked="0"/>
    </xf>
    <xf numFmtId="0" fontId="14" fillId="9" borderId="32" xfId="1" applyFont="1" applyFill="1" applyBorder="1" applyAlignment="1" applyProtection="1">
      <alignment horizontal="center" vertical="center" wrapText="1"/>
      <protection locked="0"/>
    </xf>
    <xf numFmtId="0" fontId="14" fillId="9" borderId="0" xfId="1" applyFont="1" applyFill="1" applyBorder="1" applyAlignment="1" applyProtection="1">
      <alignment horizontal="center" vertical="center" wrapText="1"/>
      <protection locked="0"/>
    </xf>
    <xf numFmtId="0" fontId="14" fillId="9" borderId="2" xfId="1" applyFont="1" applyFill="1" applyBorder="1" applyAlignment="1" applyProtection="1">
      <alignment horizontal="center" vertical="center" wrapText="1"/>
      <protection locked="0"/>
    </xf>
    <xf numFmtId="0" fontId="14" fillId="9" borderId="6" xfId="1" applyFont="1" applyFill="1" applyBorder="1" applyAlignment="1" applyProtection="1">
      <alignment horizontal="center" vertical="center" wrapText="1"/>
      <protection locked="0"/>
    </xf>
    <xf numFmtId="0" fontId="14" fillId="9" borderId="11" xfId="1" applyFont="1" applyFill="1" applyBorder="1" applyAlignment="1" applyProtection="1">
      <alignment horizontal="center" vertical="center" wrapText="1"/>
      <protection locked="0"/>
    </xf>
    <xf numFmtId="0" fontId="14" fillId="9" borderId="4" xfId="1" applyFont="1" applyFill="1" applyBorder="1" applyAlignment="1" applyProtection="1">
      <alignment horizontal="center" vertical="center" wrapText="1"/>
      <protection locked="0"/>
    </xf>
    <xf numFmtId="0" fontId="19" fillId="14" borderId="16" xfId="1" applyFont="1" applyFill="1" applyBorder="1" applyAlignment="1" applyProtection="1">
      <alignment horizontal="center" vertical="center" wrapText="1"/>
      <protection locked="0"/>
    </xf>
    <xf numFmtId="0" fontId="19" fillId="14" borderId="13" xfId="1" applyFont="1" applyFill="1" applyBorder="1" applyAlignment="1" applyProtection="1">
      <alignment horizontal="center" vertical="center" wrapText="1"/>
      <protection locked="0"/>
    </xf>
    <xf numFmtId="0" fontId="19" fillId="4" borderId="14" xfId="1" applyFont="1" applyFill="1" applyBorder="1" applyAlignment="1" applyProtection="1">
      <alignment horizontal="center" vertical="top" wrapText="1"/>
      <protection locked="0"/>
    </xf>
    <xf numFmtId="0" fontId="19" fillId="4" borderId="49" xfId="1" applyFont="1" applyFill="1" applyBorder="1" applyAlignment="1" applyProtection="1">
      <alignment horizontal="center" vertical="top" wrapText="1"/>
      <protection locked="0"/>
    </xf>
    <xf numFmtId="0" fontId="3" fillId="14" borderId="54" xfId="1" applyFont="1" applyFill="1" applyBorder="1" applyAlignment="1" applyProtection="1">
      <alignment horizontal="center" vertical="center" wrapText="1"/>
      <protection locked="0"/>
    </xf>
    <xf numFmtId="0" fontId="3" fillId="14" borderId="52" xfId="1" applyFont="1" applyFill="1" applyBorder="1" applyAlignment="1" applyProtection="1">
      <alignment horizontal="center" vertical="center" wrapText="1"/>
      <protection locked="0"/>
    </xf>
    <xf numFmtId="0" fontId="3" fillId="14" borderId="48" xfId="1" applyFont="1" applyFill="1" applyBorder="1" applyAlignment="1" applyProtection="1">
      <alignment horizontal="center" vertical="center" wrapText="1"/>
      <protection locked="0"/>
    </xf>
    <xf numFmtId="0" fontId="3" fillId="14" borderId="38" xfId="1" applyFont="1" applyFill="1" applyBorder="1" applyAlignment="1" applyProtection="1">
      <alignment horizontal="center" vertical="center" wrapText="1"/>
      <protection locked="0"/>
    </xf>
    <xf numFmtId="0" fontId="3" fillId="16" borderId="29" xfId="1" applyFont="1" applyFill="1" applyBorder="1" applyAlignment="1" applyProtection="1">
      <alignment horizontal="center" vertical="center" wrapText="1"/>
      <protection locked="0"/>
    </xf>
    <xf numFmtId="0" fontId="3" fillId="16" borderId="30" xfId="1" applyFont="1" applyFill="1" applyBorder="1" applyAlignment="1" applyProtection="1">
      <alignment horizontal="center" vertical="center" wrapText="1"/>
      <protection locked="0"/>
    </xf>
    <xf numFmtId="14" fontId="4" fillId="4" borderId="12" xfId="1" applyNumberFormat="1" applyFont="1" applyFill="1" applyBorder="1" applyAlignment="1" applyProtection="1">
      <alignment horizontal="center" vertical="center" wrapText="1"/>
      <protection locked="0"/>
    </xf>
    <xf numFmtId="14" fontId="4" fillId="4" borderId="16" xfId="1" applyNumberFormat="1" applyFont="1" applyFill="1" applyBorder="1" applyAlignment="1" applyProtection="1">
      <alignment horizontal="center" vertical="center" wrapText="1"/>
      <protection locked="0"/>
    </xf>
    <xf numFmtId="164" fontId="4" fillId="15" borderId="24" xfId="1" applyNumberFormat="1" applyFont="1" applyFill="1" applyBorder="1" applyAlignment="1" applyProtection="1">
      <alignment horizontal="center" vertical="center" wrapText="1"/>
      <protection locked="0"/>
    </xf>
    <xf numFmtId="14" fontId="4" fillId="4" borderId="5" xfId="1" applyNumberFormat="1" applyFont="1" applyFill="1" applyBorder="1" applyAlignment="1" applyProtection="1">
      <alignment horizontal="center" vertical="center" wrapText="1"/>
      <protection locked="0"/>
    </xf>
  </cellXfs>
  <cellStyles count="31">
    <cellStyle name="Hipervínculo 2" xfId="14" xr:uid="{00000000-0005-0000-0000-000000000000}"/>
    <cellStyle name="Millares" xfId="29" builtinId="3"/>
    <cellStyle name="Millares [0] 2" xfId="7" xr:uid="{00000000-0005-0000-0000-000001000000}"/>
    <cellStyle name="Millares [0] 2 2" xfId="24" xr:uid="{F98E19B7-B432-416E-B035-96EA4AEA09DB}"/>
    <cellStyle name="Millares 2" xfId="6" xr:uid="{00000000-0005-0000-0000-000002000000}"/>
    <cellStyle name="Millares 2 2" xfId="21" xr:uid="{3F96B576-B671-482E-8FC4-98DF4B4F6BC3}"/>
    <cellStyle name="Normal" xfId="0" builtinId="0"/>
    <cellStyle name="Normal 2" xfId="1" xr:uid="{00000000-0005-0000-0000-000004000000}"/>
    <cellStyle name="Normal 2 2" xfId="3" xr:uid="{00000000-0005-0000-0000-000005000000}"/>
    <cellStyle name="Normal 2 2 2" xfId="17" xr:uid="{4D3C100A-759E-44E0-BAAE-019D688BEE61}"/>
    <cellStyle name="Normal 2 3" xfId="10" xr:uid="{00000000-0005-0000-0000-000006000000}"/>
    <cellStyle name="Normal 2 3 2" xfId="27" xr:uid="{E6DD1680-5AA5-44BE-B304-32BFCB8B7CA8}"/>
    <cellStyle name="Normal 2 4" xfId="11" xr:uid="{00000000-0005-0000-0000-000007000000}"/>
    <cellStyle name="Normal 2 4 2" xfId="25" xr:uid="{01C47BAA-ED57-4319-97E3-F53F2D32B32E}"/>
    <cellStyle name="Normal 2 5" xfId="12" xr:uid="{00000000-0005-0000-0000-000008000000}"/>
    <cellStyle name="Normal 2 5 2" xfId="26" xr:uid="{8C638114-7988-43FE-A393-9FCCA2649828}"/>
    <cellStyle name="Normal 2 6" xfId="28" xr:uid="{765E651D-F3D3-47EA-A947-BF7BF1C453AA}"/>
    <cellStyle name="Normal 3 6" xfId="13" xr:uid="{00000000-0005-0000-0000-000009000000}"/>
    <cellStyle name="Normal 4 6" xfId="15" xr:uid="{00000000-0005-0000-0000-00000A000000}"/>
    <cellStyle name="Normal 5" xfId="4" xr:uid="{00000000-0005-0000-0000-00000B000000}"/>
    <cellStyle name="Normal 5 2" xfId="18" xr:uid="{2F0FA49F-ED7E-485F-8DFB-7CEB6CFAEC70}"/>
    <cellStyle name="Normal 5 3" xfId="30" xr:uid="{F9BB379D-619A-4DF1-BBAB-1C55000ACE6F}"/>
    <cellStyle name="Normal 6" xfId="8" xr:uid="{00000000-0005-0000-0000-00000C000000}"/>
    <cellStyle name="Normal 6 2" xfId="22" xr:uid="{500DFAC6-338A-44B6-A95B-D75D6EEDE495}"/>
    <cellStyle name="Normal 8 2" xfId="9" xr:uid="{00000000-0005-0000-0000-00000D000000}"/>
    <cellStyle name="Normal 8 2 2" xfId="23" xr:uid="{2ED3969C-9E93-4B40-B942-E5444D016072}"/>
    <cellStyle name="Porcentaje" xfId="16" builtinId="5"/>
    <cellStyle name="Porcentaje 2" xfId="2" xr:uid="{00000000-0005-0000-0000-00000E000000}"/>
    <cellStyle name="Porcentaje 2 2" xfId="19" xr:uid="{640EA588-F441-498F-B1FE-DF29773B630C}"/>
    <cellStyle name="Porcentual 2" xfId="5" xr:uid="{00000000-0005-0000-0000-00000F000000}"/>
    <cellStyle name="Porcentual 2 2" xfId="20" xr:uid="{EC3DE26D-FE3F-4622-908B-098586198457}"/>
  </cellStyles>
  <dxfs count="817">
    <dxf>
      <fill>
        <gradientFill degree="180">
          <stop position="0">
            <color theme="0"/>
          </stop>
          <stop position="1">
            <color theme="4"/>
          </stop>
        </gradientFill>
      </fill>
    </dxf>
    <dxf>
      <fill>
        <gradientFill degree="90">
          <stop position="0">
            <color theme="0"/>
          </stop>
          <stop position="1">
            <color rgb="FFFF0000"/>
          </stop>
        </gradientFill>
      </fill>
    </dxf>
    <dxf>
      <fill>
        <patternFill>
          <bgColor rgb="FF92D050"/>
        </patternFill>
      </fill>
    </dxf>
    <dxf>
      <fill>
        <gradientFill degree="90">
          <stop position="0">
            <color theme="0"/>
          </stop>
          <stop position="1">
            <color theme="9"/>
          </stop>
        </gradientFill>
      </fill>
    </dxf>
    <dxf>
      <fill>
        <patternFill>
          <bgColor rgb="FFFF0000"/>
        </patternFill>
      </fill>
    </dxf>
    <dxf>
      <fill>
        <gradientFill degree="270">
          <stop position="0">
            <color theme="0"/>
          </stop>
          <stop position="1">
            <color theme="4"/>
          </stop>
        </gradientFill>
      </fill>
    </dxf>
    <dxf>
      <fill>
        <gradientFill degree="90">
          <stop position="0">
            <color theme="0"/>
          </stop>
          <stop position="1">
            <color rgb="FFFF0000"/>
          </stop>
        </gradientFill>
      </fill>
    </dxf>
    <dxf>
      <fill>
        <patternFill>
          <bgColor indexed="5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gradientFill degree="180">
          <stop position="0">
            <color theme="0"/>
          </stop>
          <stop position="1">
            <color theme="4"/>
          </stop>
        </gradientFill>
      </fill>
    </dxf>
    <dxf>
      <fill>
        <gradientFill degree="90">
          <stop position="0">
            <color theme="0"/>
          </stop>
          <stop position="1">
            <color rgb="FFFF0000"/>
          </stop>
        </gradientFill>
      </fill>
    </dxf>
    <dxf>
      <fill>
        <patternFill>
          <bgColor rgb="FF92D050"/>
        </patternFill>
      </fill>
    </dxf>
    <dxf>
      <fill>
        <gradientFill degree="90">
          <stop position="0">
            <color theme="0"/>
          </stop>
          <stop position="1">
            <color theme="9"/>
          </stop>
        </gradientFill>
      </fill>
    </dxf>
    <dxf>
      <fill>
        <patternFill>
          <bgColor rgb="FFFF000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gradientFill degree="270">
          <stop position="0">
            <color theme="0"/>
          </stop>
          <stop position="1">
            <color theme="4"/>
          </stop>
        </gradientFill>
      </fill>
    </dxf>
    <dxf>
      <fill>
        <gradientFill degree="90">
          <stop position="0">
            <color theme="0"/>
          </stop>
          <stop position="1">
            <color rgb="FFFF0000"/>
          </stop>
        </gradientFill>
      </fill>
    </dxf>
    <dxf>
      <fill>
        <patternFill>
          <bgColor indexed="5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s>
  <tableStyles count="0" defaultTableStyle="TableStyleMedium2" defaultPivotStyle="PivotStyleLight16"/>
  <colors>
    <mruColors>
      <color rgb="FF808000"/>
      <color rgb="FFCED15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31749</xdr:colOff>
      <xdr:row>0</xdr:row>
      <xdr:rowOff>106635</xdr:rowOff>
    </xdr:from>
    <xdr:to>
      <xdr:col>2</xdr:col>
      <xdr:colOff>0</xdr:colOff>
      <xdr:row>3</xdr:row>
      <xdr:rowOff>189213</xdr:rowOff>
    </xdr:to>
    <xdr:pic>
      <xdr:nvPicPr>
        <xdr:cNvPr id="2" name="Picture 1">
          <a:extLst>
            <a:ext uri="{FF2B5EF4-FFF2-40B4-BE49-F238E27FC236}">
              <a16:creationId xmlns:a16="http://schemas.microsoft.com/office/drawing/2014/main" id="{F51DDD5A-6A32-4942-AE74-27C0F0FD3E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749" y="106635"/>
          <a:ext cx="1970943" cy="986232"/>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sdis.integracionsocial.gov.co/Documents%20and%20Settings/airegui/Configuraci&#243;n%20local/Temp/Documents%20and%20Settings/mbonillac/Mis%20documentos/Presentacion%20Con_Directivo/instrumento%20de%20acciones%20de%20mejora%20corregi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sdis.integracionsocial.gov.co/DOCUME~1/frojasc/CONFIG~1/Temp/Documents%20and%20Settings/mbonillac/Mis%20documentos/Presentacion%20Con_Directivo/instrumento%20de%20acciones%20de%20mejora%20corregido.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lan%20de%20manejo%20Riesgos%20bienes%20y%20servicios%20consolidado%202019%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C"/>
      <sheetName val="PM"/>
      <sheetName val="PM (2)"/>
      <sheetName val="Hoja1"/>
      <sheetName val="Datos"/>
      <sheetName val="bd"/>
    </sheetNames>
    <sheetDataSet>
      <sheetData sheetId="0"/>
      <sheetData sheetId="1"/>
      <sheetData sheetId="2"/>
      <sheetData sheetId="3"/>
      <sheetData sheetId="4">
        <row r="3">
          <cell r="B3" t="str">
            <v>Resultados de la medición de la satisfacción del  cliente.</v>
          </cell>
          <cell r="C3" t="str">
            <v>Preventiva</v>
          </cell>
          <cell r="H3" t="str">
            <v>ALMACEN GENERAL-USAQUEN</v>
          </cell>
        </row>
        <row r="4">
          <cell r="C4" t="str">
            <v>Correctiva</v>
          </cell>
          <cell r="H4" t="str">
            <v>APOYO LOGISTICO</v>
          </cell>
        </row>
        <row r="5">
          <cell r="C5" t="str">
            <v>Mejora</v>
          </cell>
          <cell r="H5" t="str">
            <v>APOYO TECNICO SISTEMAS</v>
          </cell>
        </row>
        <row r="6">
          <cell r="H6" t="str">
            <v>ARCHIVO</v>
          </cell>
        </row>
        <row r="7">
          <cell r="H7" t="str">
            <v>ASESORA SECRETARIA</v>
          </cell>
        </row>
        <row r="8">
          <cell r="H8" t="str">
            <v xml:space="preserve">ASESORES SUBSECRETARIA </v>
          </cell>
        </row>
        <row r="9">
          <cell r="H9" t="str">
            <v>CASAS VECINALES  JARDINES INFANTILES</v>
          </cell>
        </row>
        <row r="10">
          <cell r="H10" t="str">
            <v>CENTRO DESARROLLO PERSONAL TRANSITORIO</v>
          </cell>
        </row>
        <row r="11">
          <cell r="H11" t="str">
            <v>CENTRO UNICO DE RECEPCION</v>
          </cell>
        </row>
        <row r="12">
          <cell r="H12" t="str">
            <v xml:space="preserve">COMISARIAS DE FAMILIA </v>
          </cell>
        </row>
        <row r="13">
          <cell r="H13" t="str">
            <v xml:space="preserve">CONTABILIDAD </v>
          </cell>
        </row>
        <row r="14">
          <cell r="H14" t="str">
            <v>DIRECCION ANALISIS Y DISEÑO ESTRATEGICO</v>
          </cell>
        </row>
        <row r="15">
          <cell r="H15" t="str">
            <v>DIRECCION DE GESTION CORPORATIVA</v>
          </cell>
        </row>
        <row r="16">
          <cell r="H16" t="str">
            <v>DIRECCION POBLACIONAL</v>
          </cell>
        </row>
        <row r="17">
          <cell r="H17" t="str">
            <v>DIRECCION TERRITORIAL</v>
          </cell>
        </row>
        <row r="18">
          <cell r="H18" t="str">
            <v xml:space="preserve">MAPOTECA </v>
          </cell>
        </row>
        <row r="19">
          <cell r="H19" t="str">
            <v>OF.ASESORA ASUNTOS DISCIPLINARIOS</v>
          </cell>
        </row>
        <row r="20">
          <cell r="H20" t="str">
            <v>OF.ASESORA DE COMUNICACIONES</v>
          </cell>
        </row>
        <row r="21">
          <cell r="H21" t="str">
            <v>OF.ASESORA DE CONTROL INTERNO</v>
          </cell>
        </row>
        <row r="22">
          <cell r="H22" t="str">
            <v>OF.ASESORA JURIDICA</v>
          </cell>
        </row>
        <row r="23">
          <cell r="H23" t="str">
            <v>PRESUPUESTO</v>
          </cell>
        </row>
        <row r="24">
          <cell r="H24" t="str">
            <v>PUBLICACIONES</v>
          </cell>
        </row>
        <row r="25">
          <cell r="H25" t="str">
            <v>QUEJAS Y SOLUCIONES</v>
          </cell>
        </row>
        <row r="26">
          <cell r="H26" t="str">
            <v>RADICACION CORRESPONDENCIA</v>
          </cell>
        </row>
        <row r="27">
          <cell r="H27" t="str">
            <v>SECRETARIA</v>
          </cell>
        </row>
        <row r="28">
          <cell r="H28" t="str">
            <v>SUBDIRECCION ADM Y FINANCIERA</v>
          </cell>
        </row>
        <row r="29">
          <cell r="H29" t="str">
            <v>SUBDIRECCION DE CONTRATACION</v>
          </cell>
        </row>
        <row r="30">
          <cell r="H30" t="str">
            <v>SUBDIRECCION DE PLANTAS FISICAS</v>
          </cell>
        </row>
        <row r="31">
          <cell r="H31" t="str">
            <v>SUBDIRECCION DISEÑO EVALUACION SISTEMATIZACION</v>
          </cell>
        </row>
        <row r="32">
          <cell r="H32" t="str">
            <v>SUBDIRECCION IDENTIFICACION CARACTERIZACION E INTEGRACION</v>
          </cell>
        </row>
        <row r="33">
          <cell r="H33" t="str">
            <v>SUBDIRECCION INVESTIGACION E INFORMACION</v>
          </cell>
        </row>
        <row r="34">
          <cell r="H34" t="str">
            <v>SUBDIRECCION LOCAL BARRIOS UNIDOS</v>
          </cell>
        </row>
        <row r="35">
          <cell r="H35" t="str">
            <v>SUBDIRECCION LOCAL BOSA</v>
          </cell>
        </row>
        <row r="36">
          <cell r="H36" t="str">
            <v>SUBDIRECCION LOCAL CHAPINERO</v>
          </cell>
        </row>
        <row r="37">
          <cell r="H37" t="str">
            <v>SUBDIRECCION LOCAL CIUDAD BOLIVAR</v>
          </cell>
        </row>
        <row r="38">
          <cell r="H38" t="str">
            <v>SUBDIRECCION LOCAL ENGATIVA</v>
          </cell>
        </row>
        <row r="39">
          <cell r="H39" t="str">
            <v>SUBDIRECCION LOCAL FONTIBON</v>
          </cell>
        </row>
        <row r="40">
          <cell r="H40" t="str">
            <v>SUBDIRECCION LOCAL KENNEDY</v>
          </cell>
        </row>
        <row r="41">
          <cell r="H41" t="str">
            <v>SUBDIRECCION LOCAL MARTIRES</v>
          </cell>
        </row>
        <row r="42">
          <cell r="H42" t="str">
            <v xml:space="preserve">SUBDIRECCION LOCAL PTE. ARANDA  ANT.NARIÑO </v>
          </cell>
        </row>
        <row r="43">
          <cell r="H43" t="str">
            <v>SUBDIRECCION LOCAL RAFAEL URIBE URIBE</v>
          </cell>
        </row>
        <row r="44">
          <cell r="H44" t="str">
            <v>SUBDIRECCION LOCAL SAN CRISTOBAL</v>
          </cell>
        </row>
        <row r="45">
          <cell r="H45" t="str">
            <v>SUBDIRECCION LOCAL SANTA FE CANDELARIA</v>
          </cell>
        </row>
        <row r="46">
          <cell r="H46" t="str">
            <v>SUBDIRECCION LOCAL SUBA</v>
          </cell>
        </row>
        <row r="47">
          <cell r="H47" t="str">
            <v>SUBDIRECCION LOCAL TUNJUELITO</v>
          </cell>
        </row>
        <row r="48">
          <cell r="H48" t="str">
            <v>SUBDIRECCION LOCAL USAQUEN</v>
          </cell>
        </row>
        <row r="49">
          <cell r="H49" t="str">
            <v>SUBDIRECCION LOCAL USME SUMAPAZ</v>
          </cell>
        </row>
        <row r="50">
          <cell r="H50" t="str">
            <v>SUBDIRECCION PARA LA ADULTEZ</v>
          </cell>
        </row>
        <row r="51">
          <cell r="H51" t="str">
            <v>SUBDIRECCION PARA LA FAMILIA</v>
          </cell>
        </row>
        <row r="52">
          <cell r="H52" t="str">
            <v>SUBDIRECCION PARA LA GESTION INTEGRAL LOCAL</v>
          </cell>
        </row>
        <row r="53">
          <cell r="H53" t="str">
            <v>SUBDIRECCION PARA LA INFANCIA</v>
          </cell>
        </row>
        <row r="54">
          <cell r="H54" t="str">
            <v>SUBDIRECCION PARA LA JUVENTUD</v>
          </cell>
        </row>
        <row r="55">
          <cell r="H55" t="str">
            <v>SUBDIRECCION PARA LA VEJEZ</v>
          </cell>
        </row>
        <row r="56">
          <cell r="H56" t="str">
            <v>SUBSECRETARIA</v>
          </cell>
        </row>
        <row r="57">
          <cell r="H57" t="str">
            <v>TALENTO  HUMANO</v>
          </cell>
        </row>
        <row r="58">
          <cell r="H58" t="str">
            <v>UEL</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C"/>
      <sheetName val="PM"/>
      <sheetName val="PM (2)"/>
      <sheetName val="Hoja1"/>
      <sheetName val="Datos"/>
      <sheetName val="TIC4"/>
    </sheetNames>
    <sheetDataSet>
      <sheetData sheetId="0"/>
      <sheetData sheetId="1"/>
      <sheetData sheetId="2"/>
      <sheetData sheetId="3"/>
      <sheetData sheetId="4">
        <row r="3">
          <cell r="B3" t="str">
            <v>Resultados de la medición de la satisfacción del  cliente.</v>
          </cell>
          <cell r="H3" t="str">
            <v>ALMACEN GENERAL-USAQUEN</v>
          </cell>
        </row>
        <row r="4">
          <cell r="H4" t="str">
            <v>APOYO LOGISTICO</v>
          </cell>
        </row>
        <row r="5">
          <cell r="H5" t="str">
            <v>APOYO TECNICO SISTEMAS</v>
          </cell>
        </row>
        <row r="6">
          <cell r="H6" t="str">
            <v>ARCHIVO</v>
          </cell>
        </row>
        <row r="7">
          <cell r="H7" t="str">
            <v>ASESORA SECRETARIA</v>
          </cell>
        </row>
        <row r="8">
          <cell r="H8" t="str">
            <v xml:space="preserve">ASESORES SUBSECRETARIA </v>
          </cell>
        </row>
        <row r="9">
          <cell r="H9" t="str">
            <v>CASAS VECINALES  JARDINES INFANTILES</v>
          </cell>
        </row>
        <row r="10">
          <cell r="H10" t="str">
            <v>CENTRO DESARROLLO PERSONAL TRANSITORIO</v>
          </cell>
        </row>
        <row r="11">
          <cell r="H11" t="str">
            <v>CENTRO UNICO DE RECEPCION</v>
          </cell>
        </row>
        <row r="12">
          <cell r="H12" t="str">
            <v xml:space="preserve">COMISARIAS DE FAMILIA </v>
          </cell>
        </row>
        <row r="13">
          <cell r="H13" t="str">
            <v xml:space="preserve">CONTABILIDAD </v>
          </cell>
        </row>
        <row r="14">
          <cell r="H14" t="str">
            <v>DIRECCION ANALISIS Y DISEÑO ESTRATEGICO</v>
          </cell>
        </row>
        <row r="15">
          <cell r="H15" t="str">
            <v>DIRECCION DE GESTION CORPORATIVA</v>
          </cell>
        </row>
        <row r="16">
          <cell r="H16" t="str">
            <v>DIRECCION POBLACIONAL</v>
          </cell>
        </row>
        <row r="17">
          <cell r="H17" t="str">
            <v>DIRECCION TERRITORIAL</v>
          </cell>
        </row>
        <row r="18">
          <cell r="H18" t="str">
            <v xml:space="preserve">MAPOTECA </v>
          </cell>
        </row>
        <row r="19">
          <cell r="H19" t="str">
            <v>OF.ASESORA ASUNTOS DISCIPLINARIOS</v>
          </cell>
        </row>
        <row r="20">
          <cell r="H20" t="str">
            <v>OF.ASESORA DE COMUNICACIONES</v>
          </cell>
        </row>
        <row r="21">
          <cell r="H21" t="str">
            <v>OF.ASESORA DE CONTROL INTERNO</v>
          </cell>
        </row>
        <row r="22">
          <cell r="H22" t="str">
            <v>OF.ASESORA JURIDICA</v>
          </cell>
        </row>
        <row r="23">
          <cell r="H23" t="str">
            <v>PRESUPUESTO</v>
          </cell>
        </row>
        <row r="24">
          <cell r="H24" t="str">
            <v>PUBLICACIONES</v>
          </cell>
        </row>
        <row r="25">
          <cell r="H25" t="str">
            <v>QUEJAS Y SOLUCIONES</v>
          </cell>
        </row>
        <row r="26">
          <cell r="H26" t="str">
            <v>RADICACION CORRESPONDENCIA</v>
          </cell>
        </row>
        <row r="27">
          <cell r="H27" t="str">
            <v>SECRETARIA</v>
          </cell>
        </row>
        <row r="28">
          <cell r="H28" t="str">
            <v>SUBDIRECCION ADM Y FINANCIERA</v>
          </cell>
        </row>
        <row r="29">
          <cell r="H29" t="str">
            <v>SUBDIRECCION DE CONTRATACION</v>
          </cell>
        </row>
        <row r="30">
          <cell r="H30" t="str">
            <v>SUBDIRECCION DE PLANTAS FISICAS</v>
          </cell>
        </row>
        <row r="31">
          <cell r="H31" t="str">
            <v>SUBDIRECCION DISEÑO EVALUACION SISTEMATIZACION</v>
          </cell>
        </row>
        <row r="32">
          <cell r="H32" t="str">
            <v>SUBDIRECCION IDENTIFICACION CARACTERIZACION E INTEGRACION</v>
          </cell>
        </row>
        <row r="33">
          <cell r="H33" t="str">
            <v>SUBDIRECCION INVESTIGACION E INFORMACION</v>
          </cell>
        </row>
        <row r="34">
          <cell r="H34" t="str">
            <v>SUBDIRECCION LOCAL BARRIOS UNIDOS</v>
          </cell>
        </row>
        <row r="35">
          <cell r="H35" t="str">
            <v>SUBDIRECCION LOCAL BOSA</v>
          </cell>
        </row>
        <row r="36">
          <cell r="H36" t="str">
            <v>SUBDIRECCION LOCAL CHAPINERO</v>
          </cell>
        </row>
        <row r="37">
          <cell r="H37" t="str">
            <v>SUBDIRECCION LOCAL CIUDAD BOLIVAR</v>
          </cell>
        </row>
        <row r="38">
          <cell r="H38" t="str">
            <v>SUBDIRECCION LOCAL ENGATIVA</v>
          </cell>
        </row>
        <row r="39">
          <cell r="H39" t="str">
            <v>SUBDIRECCION LOCAL FONTIBON</v>
          </cell>
        </row>
        <row r="40">
          <cell r="H40" t="str">
            <v>SUBDIRECCION LOCAL KENNEDY</v>
          </cell>
        </row>
        <row r="41">
          <cell r="H41" t="str">
            <v>SUBDIRECCION LOCAL MARTIRES</v>
          </cell>
        </row>
        <row r="42">
          <cell r="H42" t="str">
            <v xml:space="preserve">SUBDIRECCION LOCAL PTE. ARANDA  ANT.NARIÑO </v>
          </cell>
        </row>
        <row r="43">
          <cell r="H43" t="str">
            <v>SUBDIRECCION LOCAL RAFAEL URIBE URIBE</v>
          </cell>
        </row>
        <row r="44">
          <cell r="H44" t="str">
            <v>SUBDIRECCION LOCAL SAN CRISTOBAL</v>
          </cell>
        </row>
        <row r="45">
          <cell r="H45" t="str">
            <v>SUBDIRECCION LOCAL SANTA FE CANDELARIA</v>
          </cell>
        </row>
        <row r="46">
          <cell r="H46" t="str">
            <v>SUBDIRECCION LOCAL SUBA</v>
          </cell>
        </row>
        <row r="47">
          <cell r="H47" t="str">
            <v>SUBDIRECCION LOCAL TUNJUELITO</v>
          </cell>
        </row>
        <row r="48">
          <cell r="H48" t="str">
            <v>SUBDIRECCION LOCAL USAQUEN</v>
          </cell>
        </row>
        <row r="49">
          <cell r="H49" t="str">
            <v>SUBDIRECCION LOCAL USME SUMAPAZ</v>
          </cell>
        </row>
        <row r="50">
          <cell r="H50" t="str">
            <v>SUBDIRECCION PARA LA ADULTEZ</v>
          </cell>
        </row>
        <row r="51">
          <cell r="H51" t="str">
            <v>SUBDIRECCION PARA LA FAMILIA</v>
          </cell>
        </row>
        <row r="52">
          <cell r="H52" t="str">
            <v>SUBDIRECCION PARA LA GESTION INTEGRAL LOCAL</v>
          </cell>
        </row>
        <row r="53">
          <cell r="H53" t="str">
            <v>SUBDIRECCION PARA LA INFANCIA</v>
          </cell>
        </row>
        <row r="54">
          <cell r="H54" t="str">
            <v>SUBDIRECCION PARA LA JUVENTUD</v>
          </cell>
        </row>
        <row r="55">
          <cell r="H55" t="str">
            <v>SUBDIRECCION PARA LA VEJEZ</v>
          </cell>
        </row>
        <row r="56">
          <cell r="H56" t="str">
            <v>SUBSECRETARIA</v>
          </cell>
        </row>
        <row r="57">
          <cell r="H57" t="str">
            <v>TALENTO  HUMANO</v>
          </cell>
        </row>
        <row r="58">
          <cell r="H58" t="str">
            <v>UEL</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16E2D-D69F-4B27-B7DC-2D3C3353B44F}">
  <sheetPr codeName="Hoja5"/>
  <dimension ref="A1:BT616"/>
  <sheetViews>
    <sheetView tabSelected="1" zoomScale="85" zoomScaleNormal="85" workbookViewId="0">
      <pane ySplit="9" topLeftCell="A10" activePane="bottomLeft" state="frozen"/>
      <selection activeCell="A10" sqref="A10"/>
      <selection pane="bottomLeft" activeCell="A10" sqref="A10"/>
    </sheetView>
  </sheetViews>
  <sheetFormatPr baseColWidth="10" defaultRowHeight="12.75" x14ac:dyDescent="0.25"/>
  <cols>
    <col min="1" max="1" width="14.140625" style="2" customWidth="1"/>
    <col min="2" max="2" width="16" style="7" customWidth="1"/>
    <col min="3" max="3" width="14.28515625" style="5" customWidth="1"/>
    <col min="4" max="4" width="23.140625" style="2" customWidth="1"/>
    <col min="5" max="5" width="32.42578125" style="2" customWidth="1"/>
    <col min="6" max="6" width="32.42578125" style="16" customWidth="1"/>
    <col min="7" max="7" width="14.28515625" style="2" customWidth="1"/>
    <col min="8" max="8" width="9.85546875" style="11" customWidth="1"/>
    <col min="9" max="9" width="32.7109375" style="2" customWidth="1"/>
    <col min="10" max="10" width="13.42578125" style="2" customWidth="1"/>
    <col min="11" max="13" width="14.28515625" style="2" customWidth="1"/>
    <col min="14" max="14" width="20.28515625" style="2" customWidth="1"/>
    <col min="15" max="15" width="17.28515625" style="2" customWidth="1"/>
    <col min="16" max="16" width="12.42578125" style="7" customWidth="1"/>
    <col min="17" max="17" width="14.28515625" style="12" customWidth="1"/>
    <col min="18" max="18" width="11.5703125" style="12" customWidth="1"/>
    <col min="19" max="19" width="12.28515625" style="7" customWidth="1"/>
    <col min="20" max="20" width="17.42578125" style="6" customWidth="1"/>
    <col min="21" max="21" width="25.28515625" style="2" customWidth="1"/>
    <col min="22" max="22" width="12" style="7" customWidth="1"/>
    <col min="23" max="23" width="13.42578125" style="2" customWidth="1"/>
    <col min="24" max="24" width="15.42578125" style="11" customWidth="1"/>
    <col min="25" max="25" width="20.140625" style="2" customWidth="1"/>
    <col min="26" max="26" width="17.42578125" style="11" customWidth="1"/>
    <col min="27" max="27" width="12.28515625" style="2" customWidth="1"/>
    <col min="28" max="28" width="16.42578125" style="2" customWidth="1"/>
    <col min="29" max="29" width="15.42578125" style="2" customWidth="1"/>
    <col min="30" max="30" width="13.85546875" style="2" customWidth="1"/>
    <col min="31" max="31" width="12.85546875" style="11" customWidth="1"/>
    <col min="32" max="32" width="18.140625" style="2" customWidth="1"/>
    <col min="33" max="33" width="18.140625" style="11" customWidth="1"/>
    <col min="34" max="34" width="12.5703125" style="2" customWidth="1"/>
    <col min="35" max="35" width="25.28515625" style="2" customWidth="1"/>
    <col min="36" max="36" width="16.140625" style="2" customWidth="1"/>
    <col min="37" max="37" width="13" style="2" customWidth="1"/>
    <col min="38" max="38" width="12.85546875" style="11" customWidth="1"/>
    <col min="39" max="39" width="17.28515625" style="2" customWidth="1"/>
    <col min="40" max="40" width="17.28515625" style="11" customWidth="1"/>
    <col min="41" max="41" width="11.28515625" style="2" customWidth="1"/>
    <col min="42" max="42" width="23.140625" style="2" customWidth="1"/>
    <col min="43" max="43" width="14.5703125" style="2" customWidth="1"/>
    <col min="44" max="44" width="14" style="2" customWidth="1"/>
    <col min="45" max="45" width="12.28515625" style="11" customWidth="1"/>
    <col min="46" max="46" width="18.7109375" style="2" customWidth="1"/>
    <col min="47" max="47" width="17.42578125" style="11" customWidth="1"/>
    <col min="48" max="49" width="12.42578125" style="11" customWidth="1"/>
    <col min="50" max="50" width="13.28515625" style="11" customWidth="1"/>
    <col min="51" max="51" width="13.140625" style="11" customWidth="1"/>
    <col min="52" max="52" width="12.42578125" style="11" customWidth="1"/>
    <col min="53" max="53" width="15.42578125" style="11" customWidth="1"/>
    <col min="54" max="54" width="17.5703125" style="11" customWidth="1"/>
    <col min="55" max="57" width="12.42578125" style="11" customWidth="1"/>
    <col min="58" max="58" width="13.5703125" style="11" customWidth="1"/>
    <col min="59" max="59" width="12.42578125" style="11" customWidth="1"/>
    <col min="60" max="60" width="14.42578125" style="11" customWidth="1"/>
    <col min="61" max="61" width="12.42578125" style="11" customWidth="1"/>
    <col min="62" max="62" width="10.85546875" style="4" customWidth="1"/>
    <col min="63" max="63" width="9.42578125" style="10" customWidth="1"/>
    <col min="64" max="64" width="12.42578125" style="10" customWidth="1"/>
    <col min="65" max="65" width="9.42578125" style="10" customWidth="1"/>
    <col min="66" max="66" width="10.5703125" style="10" customWidth="1"/>
    <col min="67" max="67" width="19.140625" style="10" customWidth="1"/>
    <col min="68" max="68" width="22" style="10" customWidth="1"/>
    <col min="69" max="69" width="18.7109375" style="2" customWidth="1"/>
    <col min="70" max="70" width="20.140625" style="2" customWidth="1"/>
    <col min="71" max="71" width="20.140625" style="11" customWidth="1"/>
    <col min="72" max="16384" width="11.42578125" style="2"/>
  </cols>
  <sheetData>
    <row r="1" spans="1:72" s="34" customFormat="1" ht="28.5" customHeight="1" x14ac:dyDescent="0.25">
      <c r="A1" s="62"/>
      <c r="B1" s="63" t="s">
        <v>0</v>
      </c>
      <c r="C1" s="532" t="s">
        <v>416</v>
      </c>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533"/>
      <c r="AL1" s="533"/>
      <c r="AM1" s="533"/>
      <c r="AN1" s="533"/>
      <c r="AO1" s="533"/>
      <c r="AP1" s="533"/>
      <c r="AQ1" s="533"/>
      <c r="AR1" s="533"/>
      <c r="AS1" s="533"/>
      <c r="AT1" s="533"/>
      <c r="AU1" s="533"/>
      <c r="AV1" s="533"/>
      <c r="AW1" s="533"/>
      <c r="AX1" s="533"/>
      <c r="AY1" s="533"/>
      <c r="AZ1" s="533"/>
      <c r="BA1" s="533"/>
      <c r="BB1" s="533"/>
      <c r="BC1" s="533"/>
      <c r="BD1" s="533"/>
      <c r="BE1" s="533"/>
      <c r="BF1" s="533"/>
      <c r="BG1" s="533"/>
      <c r="BH1" s="533"/>
      <c r="BI1" s="533"/>
      <c r="BJ1" s="533"/>
      <c r="BK1" s="533"/>
      <c r="BL1" s="533"/>
      <c r="BM1" s="533"/>
      <c r="BN1" s="533"/>
      <c r="BO1" s="533"/>
      <c r="BP1" s="534"/>
      <c r="BQ1" s="529" t="s">
        <v>417</v>
      </c>
      <c r="BR1" s="529"/>
      <c r="BS1" s="529"/>
    </row>
    <row r="2" spans="1:72" s="34" customFormat="1" ht="23.25" customHeight="1" x14ac:dyDescent="0.25">
      <c r="A2" s="64"/>
      <c r="B2" s="65"/>
      <c r="C2" s="535"/>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36"/>
      <c r="AP2" s="536"/>
      <c r="AQ2" s="536"/>
      <c r="AR2" s="536"/>
      <c r="AS2" s="536"/>
      <c r="AT2" s="536"/>
      <c r="AU2" s="536"/>
      <c r="AV2" s="536"/>
      <c r="AW2" s="536"/>
      <c r="AX2" s="536"/>
      <c r="AY2" s="536"/>
      <c r="AZ2" s="536"/>
      <c r="BA2" s="536"/>
      <c r="BB2" s="536"/>
      <c r="BC2" s="536"/>
      <c r="BD2" s="536"/>
      <c r="BE2" s="536"/>
      <c r="BF2" s="536"/>
      <c r="BG2" s="536"/>
      <c r="BH2" s="536"/>
      <c r="BI2" s="536"/>
      <c r="BJ2" s="536"/>
      <c r="BK2" s="536"/>
      <c r="BL2" s="536"/>
      <c r="BM2" s="536"/>
      <c r="BN2" s="536"/>
      <c r="BO2" s="536"/>
      <c r="BP2" s="537"/>
      <c r="BQ2" s="529" t="s">
        <v>418</v>
      </c>
      <c r="BR2" s="529"/>
      <c r="BS2" s="529"/>
    </row>
    <row r="3" spans="1:72" s="34" customFormat="1" ht="20.100000000000001" customHeight="1" x14ac:dyDescent="0.25">
      <c r="A3" s="64"/>
      <c r="B3" s="65"/>
      <c r="C3" s="535"/>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6"/>
      <c r="BG3" s="536"/>
      <c r="BH3" s="536"/>
      <c r="BI3" s="536"/>
      <c r="BJ3" s="536"/>
      <c r="BK3" s="536"/>
      <c r="BL3" s="536"/>
      <c r="BM3" s="536"/>
      <c r="BN3" s="536"/>
      <c r="BO3" s="536"/>
      <c r="BP3" s="537"/>
      <c r="BQ3" s="529" t="s">
        <v>419</v>
      </c>
      <c r="BR3" s="529"/>
      <c r="BS3" s="529"/>
    </row>
    <row r="4" spans="1:72" s="34" customFormat="1" ht="20.100000000000001" customHeight="1" x14ac:dyDescent="0.25">
      <c r="A4" s="66"/>
      <c r="B4" s="67"/>
      <c r="C4" s="538"/>
      <c r="D4" s="539"/>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c r="AH4" s="539"/>
      <c r="AI4" s="539"/>
      <c r="AJ4" s="539"/>
      <c r="AK4" s="539"/>
      <c r="AL4" s="539"/>
      <c r="AM4" s="539"/>
      <c r="AN4" s="539"/>
      <c r="AO4" s="539"/>
      <c r="AP4" s="539"/>
      <c r="AQ4" s="539"/>
      <c r="AR4" s="539"/>
      <c r="AS4" s="539"/>
      <c r="AT4" s="539"/>
      <c r="AU4" s="539"/>
      <c r="AV4" s="539"/>
      <c r="AW4" s="539"/>
      <c r="AX4" s="539"/>
      <c r="AY4" s="539"/>
      <c r="AZ4" s="539"/>
      <c r="BA4" s="539"/>
      <c r="BB4" s="539"/>
      <c r="BC4" s="539"/>
      <c r="BD4" s="539"/>
      <c r="BE4" s="539"/>
      <c r="BF4" s="539"/>
      <c r="BG4" s="539"/>
      <c r="BH4" s="539"/>
      <c r="BI4" s="539"/>
      <c r="BJ4" s="539"/>
      <c r="BK4" s="539"/>
      <c r="BL4" s="539"/>
      <c r="BM4" s="539"/>
      <c r="BN4" s="539"/>
      <c r="BO4" s="539"/>
      <c r="BP4" s="540"/>
      <c r="BQ4" s="529" t="s">
        <v>420</v>
      </c>
      <c r="BR4" s="529"/>
      <c r="BS4" s="529"/>
    </row>
    <row r="5" spans="1:72" s="34" customFormat="1" ht="15" hidden="1" customHeight="1" x14ac:dyDescent="0.25">
      <c r="A5" s="222"/>
      <c r="B5" s="78">
        <v>2</v>
      </c>
      <c r="C5" s="78">
        <v>3</v>
      </c>
      <c r="D5" s="78">
        <v>4</v>
      </c>
      <c r="E5" s="78">
        <v>5</v>
      </c>
      <c r="F5" s="78">
        <v>6</v>
      </c>
      <c r="G5" s="78">
        <v>7</v>
      </c>
      <c r="H5" s="78">
        <v>8</v>
      </c>
      <c r="I5" s="78">
        <v>9</v>
      </c>
      <c r="J5" s="78">
        <v>10</v>
      </c>
      <c r="K5" s="78">
        <v>11</v>
      </c>
      <c r="L5" s="78">
        <v>12</v>
      </c>
      <c r="M5" s="78">
        <v>13</v>
      </c>
      <c r="N5" s="78">
        <v>14</v>
      </c>
      <c r="O5" s="78">
        <v>15</v>
      </c>
      <c r="P5" s="78">
        <v>16</v>
      </c>
      <c r="Q5" s="78">
        <v>17</v>
      </c>
      <c r="R5" s="78">
        <v>18</v>
      </c>
      <c r="S5" s="78">
        <v>19</v>
      </c>
      <c r="T5" s="78">
        <v>20</v>
      </c>
      <c r="U5" s="78">
        <v>21</v>
      </c>
      <c r="V5" s="78">
        <v>22</v>
      </c>
      <c r="W5" s="78">
        <v>23</v>
      </c>
      <c r="X5" s="78">
        <v>24</v>
      </c>
      <c r="Y5" s="78">
        <v>25</v>
      </c>
      <c r="Z5" s="78">
        <v>26</v>
      </c>
      <c r="AA5" s="78">
        <v>27</v>
      </c>
      <c r="AB5" s="78">
        <v>28</v>
      </c>
      <c r="AC5" s="78">
        <v>29</v>
      </c>
      <c r="AD5" s="78">
        <v>30</v>
      </c>
      <c r="AE5" s="78">
        <v>31</v>
      </c>
      <c r="AF5" s="78">
        <v>32</v>
      </c>
      <c r="AG5" s="78">
        <v>33</v>
      </c>
      <c r="AH5" s="78">
        <v>34</v>
      </c>
      <c r="AI5" s="78">
        <v>35</v>
      </c>
      <c r="AJ5" s="78">
        <v>36</v>
      </c>
      <c r="AK5" s="78">
        <v>37</v>
      </c>
      <c r="AL5" s="78">
        <v>38</v>
      </c>
      <c r="AM5" s="78">
        <v>39</v>
      </c>
      <c r="AN5" s="78">
        <v>40</v>
      </c>
      <c r="AO5" s="78">
        <v>41</v>
      </c>
      <c r="AP5" s="78">
        <v>42</v>
      </c>
      <c r="AQ5" s="78">
        <v>43</v>
      </c>
      <c r="AR5" s="78">
        <v>44</v>
      </c>
      <c r="AS5" s="78">
        <v>45</v>
      </c>
      <c r="AT5" s="78">
        <v>46</v>
      </c>
      <c r="AU5" s="78">
        <v>47</v>
      </c>
      <c r="AV5" s="78">
        <v>48</v>
      </c>
      <c r="AW5" s="78">
        <v>49</v>
      </c>
      <c r="AX5" s="78">
        <v>50</v>
      </c>
      <c r="AY5" s="78">
        <v>51</v>
      </c>
      <c r="AZ5" s="78">
        <v>52</v>
      </c>
      <c r="BA5" s="78">
        <v>53</v>
      </c>
      <c r="BB5" s="78">
        <v>54</v>
      </c>
      <c r="BC5" s="78">
        <v>55</v>
      </c>
      <c r="BD5" s="78">
        <v>56</v>
      </c>
      <c r="BE5" s="78">
        <v>57</v>
      </c>
      <c r="BF5" s="78">
        <v>58</v>
      </c>
      <c r="BG5" s="78">
        <v>59</v>
      </c>
      <c r="BH5" s="78">
        <v>60</v>
      </c>
      <c r="BI5" s="78">
        <v>61</v>
      </c>
      <c r="BJ5" s="78">
        <v>62</v>
      </c>
      <c r="BK5" s="78">
        <v>63</v>
      </c>
      <c r="BL5" s="78">
        <v>64</v>
      </c>
      <c r="BM5" s="78">
        <v>65</v>
      </c>
      <c r="BN5" s="78">
        <v>66</v>
      </c>
      <c r="BO5" s="78">
        <v>67</v>
      </c>
      <c r="BP5" s="78">
        <v>68</v>
      </c>
      <c r="BQ5" s="78">
        <v>69</v>
      </c>
      <c r="BR5" s="78">
        <v>70</v>
      </c>
      <c r="BS5" s="78">
        <v>71</v>
      </c>
    </row>
    <row r="6" spans="1:72" s="54" customFormat="1" ht="15" customHeight="1" x14ac:dyDescent="0.2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row>
    <row r="7" spans="1:72" s="3" customFormat="1" ht="15" customHeight="1" thickBot="1" x14ac:dyDescent="0.3">
      <c r="A7" s="42"/>
      <c r="B7" s="43"/>
      <c r="C7" s="44"/>
      <c r="D7" s="54"/>
      <c r="E7" s="36"/>
      <c r="F7" s="42"/>
      <c r="G7" s="36"/>
      <c r="H7" s="36"/>
      <c r="I7" s="36"/>
      <c r="J7" s="44"/>
      <c r="K7" s="44"/>
      <c r="L7" s="39"/>
      <c r="M7" s="44"/>
      <c r="N7" s="54"/>
      <c r="O7" s="54"/>
      <c r="P7" s="45"/>
      <c r="Q7" s="46"/>
      <c r="R7" s="47"/>
      <c r="S7" s="56">
        <f>Q7+R7</f>
        <v>0</v>
      </c>
      <c r="T7" s="35"/>
      <c r="U7" s="36"/>
      <c r="V7" s="37"/>
      <c r="W7" s="58" t="str">
        <f>IF(T7="","Sin",IF(T7&gt;=$S7,IF(V7=100%,"OK","ROJO"),IF(V7&lt;($T7-$P7)/($S7-$P7),"ROJO",IF(V7=100%,"OK","AMARILLO"))))</f>
        <v>Sin</v>
      </c>
      <c r="X7" s="57"/>
      <c r="Y7" s="36"/>
      <c r="Z7" s="48"/>
      <c r="AA7" s="49"/>
      <c r="AB7" s="36"/>
      <c r="AC7" s="39"/>
      <c r="AD7" s="58" t="str">
        <f>IF(AA7="","Sin",IF(AA7&gt;=$S7,IF(AC7=100%,"OK","ROJO"),IF(AC7&lt;($AA7-$P7)/($S7-$P7),"ROJO",IF(AC7=100%,"OK","AMARILLO"))))</f>
        <v>Sin</v>
      </c>
      <c r="AE7" s="38"/>
      <c r="AF7" s="40"/>
      <c r="AG7" s="48"/>
      <c r="AH7" s="49"/>
      <c r="AI7" s="36"/>
      <c r="AJ7" s="39"/>
      <c r="AK7" s="58" t="str">
        <f>IF(AH7="","Sin",IF(AH7&gt;=$S7,IF(AJ7=100%,"OK","ROJO"),IF(AJ7&lt;(AH7-$P7)/($S7-$P7),"ROJO",IF(AJ7=100%,"OK","AMARILLO"))))</f>
        <v>Sin</v>
      </c>
      <c r="AL7" s="38"/>
      <c r="AM7" s="36"/>
      <c r="AN7" s="48"/>
      <c r="AO7" s="49"/>
      <c r="AP7" s="36"/>
      <c r="AQ7" s="39"/>
      <c r="AR7" s="58" t="str">
        <f>IF(AO7="","Sin",IF(AO7&gt;=$S7,IF(AQ7=100%,"OK","ROJO"),IF(AQ7&lt;(AO7-$P7)/($S7-$P7),"ROJO",IF(AQ7=100%,"OK","AMARILLO"))))</f>
        <v>Sin</v>
      </c>
      <c r="AS7" s="38"/>
      <c r="AT7" s="36"/>
      <c r="AU7" s="48"/>
      <c r="AV7" s="49"/>
      <c r="AW7" s="36"/>
      <c r="AX7" s="39"/>
      <c r="AY7" s="58" t="str">
        <f>IF(AV7="","Sin",IF(AV7&gt;=$S7,IF(AX7=100%,"OK","ROJO"),IF(AX7&lt;(AV7-$P7)/($S7-$P7),"ROJO",IF(AX7=100%,"OK","AMARILLO"))))</f>
        <v>Sin</v>
      </c>
      <c r="AZ7" s="38"/>
      <c r="BA7" s="36"/>
      <c r="BB7" s="48"/>
      <c r="BC7" s="49"/>
      <c r="BD7" s="36"/>
      <c r="BE7" s="39"/>
      <c r="BF7" s="58" t="str">
        <f>IF(BC7="","Sin",IF(BC7&gt;=$S7,IF(BE7=100%,"OK","ROJO"),IF(BE7&lt;(BC7-$P7)/($S7-$P7),"ROJO",IF(BE7=100%,"OK","AMARILLO"))))</f>
        <v>Sin</v>
      </c>
      <c r="BG7" s="38"/>
      <c r="BH7" s="36"/>
      <c r="BI7" s="59"/>
      <c r="BJ7" s="61" t="str">
        <f>IF(E7="","",IF(OR(V7=100%,AC7=100%,AJ7=100%,AQ7=100%,AX7=100%,BE7=100%),100%,IF(T7="","Sin",MAX(V7,AC7,AJ7,AQ7,AX7,BE7))))</f>
        <v/>
      </c>
      <c r="BK7" s="51"/>
      <c r="BL7" s="52"/>
      <c r="BM7" s="50"/>
      <c r="BN7" s="50"/>
      <c r="BO7" s="50"/>
      <c r="BP7" s="192" t="str">
        <f>IF(BJ7=100%,IF(BM7="SI",IF(BN7="SI","Cerrada",IF(BN7="NO","Inefectiva",IF(A7="Auditoria Externa","Cumplida","Pendiente"))),"Cumplida"),"")</f>
        <v/>
      </c>
      <c r="BQ7" s="53"/>
      <c r="BR7" s="41"/>
      <c r="BS7" s="36"/>
    </row>
    <row r="8" spans="1:72" s="9" customFormat="1" ht="28.5" customHeight="1" thickBot="1" x14ac:dyDescent="0.3">
      <c r="A8" s="55"/>
      <c r="B8" s="549" t="s">
        <v>392</v>
      </c>
      <c r="C8" s="549"/>
      <c r="D8" s="549"/>
      <c r="E8" s="550"/>
      <c r="F8" s="530" t="s">
        <v>393</v>
      </c>
      <c r="G8" s="530"/>
      <c r="H8" s="530"/>
      <c r="I8" s="530"/>
      <c r="J8" s="530"/>
      <c r="K8" s="530"/>
      <c r="L8" s="530"/>
      <c r="M8" s="530"/>
      <c r="N8" s="530"/>
      <c r="O8" s="531"/>
      <c r="P8" s="553" t="s">
        <v>1</v>
      </c>
      <c r="Q8" s="553"/>
      <c r="R8" s="553"/>
      <c r="S8" s="553"/>
      <c r="T8" s="551" t="s">
        <v>323</v>
      </c>
      <c r="U8" s="552"/>
      <c r="V8" s="552"/>
      <c r="W8" s="554"/>
      <c r="X8" s="541" t="s">
        <v>339</v>
      </c>
      <c r="Y8" s="541"/>
      <c r="Z8" s="542"/>
      <c r="AA8" s="551" t="s">
        <v>326</v>
      </c>
      <c r="AB8" s="552"/>
      <c r="AC8" s="552"/>
      <c r="AD8" s="552"/>
      <c r="AE8" s="541" t="s">
        <v>340</v>
      </c>
      <c r="AF8" s="541"/>
      <c r="AG8" s="542"/>
      <c r="AH8" s="551" t="s">
        <v>328</v>
      </c>
      <c r="AI8" s="552"/>
      <c r="AJ8" s="552"/>
      <c r="AK8" s="552"/>
      <c r="AL8" s="541" t="s">
        <v>341</v>
      </c>
      <c r="AM8" s="541"/>
      <c r="AN8" s="542"/>
      <c r="AO8" s="551" t="s">
        <v>330</v>
      </c>
      <c r="AP8" s="552"/>
      <c r="AQ8" s="552"/>
      <c r="AR8" s="552"/>
      <c r="AS8" s="541" t="s">
        <v>338</v>
      </c>
      <c r="AT8" s="541"/>
      <c r="AU8" s="542"/>
      <c r="AV8" s="551" t="s">
        <v>334</v>
      </c>
      <c r="AW8" s="552"/>
      <c r="AX8" s="552"/>
      <c r="AY8" s="552"/>
      <c r="AZ8" s="541" t="s">
        <v>336</v>
      </c>
      <c r="BA8" s="541"/>
      <c r="BB8" s="542"/>
      <c r="BC8" s="551" t="s">
        <v>335</v>
      </c>
      <c r="BD8" s="552"/>
      <c r="BE8" s="552"/>
      <c r="BF8" s="552"/>
      <c r="BG8" s="541" t="s">
        <v>337</v>
      </c>
      <c r="BH8" s="541"/>
      <c r="BI8" s="542"/>
      <c r="BJ8" s="60" t="s">
        <v>308</v>
      </c>
      <c r="BK8" s="543" t="s">
        <v>313</v>
      </c>
      <c r="BL8" s="544"/>
      <c r="BM8" s="545" t="s">
        <v>343</v>
      </c>
      <c r="BN8" s="546"/>
      <c r="BO8" s="546"/>
      <c r="BP8" s="547"/>
      <c r="BQ8" s="546"/>
      <c r="BR8" s="546"/>
      <c r="BS8" s="548"/>
      <c r="BT8" s="203"/>
    </row>
    <row r="9" spans="1:72" s="1" customFormat="1" ht="37.5" customHeight="1" thickBot="1" x14ac:dyDescent="0.3">
      <c r="A9" s="26" t="s">
        <v>2</v>
      </c>
      <c r="B9" s="26" t="s">
        <v>390</v>
      </c>
      <c r="C9" s="26" t="s">
        <v>3</v>
      </c>
      <c r="D9" s="26" t="s">
        <v>391</v>
      </c>
      <c r="E9" s="26" t="s">
        <v>4</v>
      </c>
      <c r="F9" s="26" t="s">
        <v>354</v>
      </c>
      <c r="G9" s="26" t="s">
        <v>5</v>
      </c>
      <c r="H9" s="26" t="s">
        <v>333</v>
      </c>
      <c r="I9" s="26" t="s">
        <v>6</v>
      </c>
      <c r="J9" s="26" t="s">
        <v>7</v>
      </c>
      <c r="K9" s="31" t="s">
        <v>358</v>
      </c>
      <c r="L9" s="32" t="s">
        <v>394</v>
      </c>
      <c r="M9" s="32" t="s">
        <v>395</v>
      </c>
      <c r="N9" s="33" t="s">
        <v>331</v>
      </c>
      <c r="O9" s="26" t="s">
        <v>332</v>
      </c>
      <c r="P9" s="27" t="s">
        <v>8</v>
      </c>
      <c r="Q9" s="28" t="s">
        <v>9</v>
      </c>
      <c r="R9" s="29" t="s">
        <v>359</v>
      </c>
      <c r="S9" s="30" t="s">
        <v>322</v>
      </c>
      <c r="T9" s="21" t="s">
        <v>360</v>
      </c>
      <c r="U9" s="22" t="s">
        <v>355</v>
      </c>
      <c r="V9" s="23" t="s">
        <v>11</v>
      </c>
      <c r="W9" s="23" t="s">
        <v>324</v>
      </c>
      <c r="X9" s="22" t="s">
        <v>10</v>
      </c>
      <c r="Y9" s="22" t="s">
        <v>362</v>
      </c>
      <c r="Z9" s="24" t="s">
        <v>361</v>
      </c>
      <c r="AA9" s="20" t="s">
        <v>363</v>
      </c>
      <c r="AB9" s="13" t="s">
        <v>364</v>
      </c>
      <c r="AC9" s="14" t="s">
        <v>13</v>
      </c>
      <c r="AD9" s="14" t="s">
        <v>325</v>
      </c>
      <c r="AE9" s="13" t="s">
        <v>12</v>
      </c>
      <c r="AF9" s="18" t="s">
        <v>365</v>
      </c>
      <c r="AG9" s="19" t="s">
        <v>366</v>
      </c>
      <c r="AH9" s="20" t="s">
        <v>367</v>
      </c>
      <c r="AI9" s="13" t="s">
        <v>368</v>
      </c>
      <c r="AJ9" s="14" t="s">
        <v>15</v>
      </c>
      <c r="AK9" s="14" t="s">
        <v>327</v>
      </c>
      <c r="AL9" s="13" t="s">
        <v>14</v>
      </c>
      <c r="AM9" s="18" t="s">
        <v>369</v>
      </c>
      <c r="AN9" s="19" t="s">
        <v>370</v>
      </c>
      <c r="AO9" s="20" t="s">
        <v>371</v>
      </c>
      <c r="AP9" s="13" t="s">
        <v>372</v>
      </c>
      <c r="AQ9" s="14" t="s">
        <v>17</v>
      </c>
      <c r="AR9" s="14" t="s">
        <v>329</v>
      </c>
      <c r="AS9" s="13" t="s">
        <v>16</v>
      </c>
      <c r="AT9" s="18" t="s">
        <v>373</v>
      </c>
      <c r="AU9" s="19" t="s">
        <v>374</v>
      </c>
      <c r="AV9" s="20" t="s">
        <v>375</v>
      </c>
      <c r="AW9" s="13" t="s">
        <v>376</v>
      </c>
      <c r="AX9" s="14" t="s">
        <v>377</v>
      </c>
      <c r="AY9" s="14" t="s">
        <v>378</v>
      </c>
      <c r="AZ9" s="13" t="s">
        <v>379</v>
      </c>
      <c r="BA9" s="18" t="s">
        <v>380</v>
      </c>
      <c r="BB9" s="19" t="s">
        <v>381</v>
      </c>
      <c r="BC9" s="20" t="s">
        <v>382</v>
      </c>
      <c r="BD9" s="13" t="s">
        <v>383</v>
      </c>
      <c r="BE9" s="14" t="s">
        <v>384</v>
      </c>
      <c r="BF9" s="14" t="s">
        <v>385</v>
      </c>
      <c r="BG9" s="13" t="s">
        <v>386</v>
      </c>
      <c r="BH9" s="18" t="s">
        <v>387</v>
      </c>
      <c r="BI9" s="19" t="s">
        <v>388</v>
      </c>
      <c r="BJ9" s="17" t="s">
        <v>309</v>
      </c>
      <c r="BK9" s="15" t="s">
        <v>306</v>
      </c>
      <c r="BL9" s="114" t="s">
        <v>307</v>
      </c>
      <c r="BM9" s="204" t="s">
        <v>306</v>
      </c>
      <c r="BN9" s="115" t="s">
        <v>307</v>
      </c>
      <c r="BO9" s="115" t="s">
        <v>312</v>
      </c>
      <c r="BP9" s="115" t="s">
        <v>342</v>
      </c>
      <c r="BQ9" s="115" t="s">
        <v>356</v>
      </c>
      <c r="BR9" s="115" t="s">
        <v>389</v>
      </c>
      <c r="BS9" s="205" t="s">
        <v>357</v>
      </c>
      <c r="BT9" s="203"/>
    </row>
    <row r="10" spans="1:72" ht="45" customHeight="1" x14ac:dyDescent="0.25">
      <c r="A10" s="272" t="s">
        <v>18</v>
      </c>
      <c r="B10" s="117">
        <v>40697</v>
      </c>
      <c r="C10" s="287" t="s">
        <v>19</v>
      </c>
      <c r="D10" s="133" t="s">
        <v>21</v>
      </c>
      <c r="E10" s="289" t="s">
        <v>22</v>
      </c>
      <c r="F10" s="116" t="s">
        <v>20</v>
      </c>
      <c r="G10" s="289" t="s">
        <v>23</v>
      </c>
      <c r="H10" s="287"/>
      <c r="I10" s="289" t="s">
        <v>24</v>
      </c>
      <c r="J10" s="119" t="s">
        <v>25</v>
      </c>
      <c r="K10" s="289" t="s">
        <v>26</v>
      </c>
      <c r="L10" s="93">
        <v>0.8</v>
      </c>
      <c r="M10" s="289" t="s">
        <v>27</v>
      </c>
      <c r="N10" s="116" t="s">
        <v>28</v>
      </c>
      <c r="O10" s="116" t="s">
        <v>29</v>
      </c>
      <c r="P10" s="206">
        <v>43296</v>
      </c>
      <c r="Q10" s="224">
        <v>43800</v>
      </c>
      <c r="R10" s="225">
        <v>304</v>
      </c>
      <c r="S10" s="56">
        <f t="shared" ref="S10:S73" si="0">Q10+R10</f>
        <v>44104</v>
      </c>
      <c r="T10" s="79">
        <v>40871</v>
      </c>
      <c r="U10" s="80" t="s">
        <v>30</v>
      </c>
      <c r="V10" s="81">
        <v>0</v>
      </c>
      <c r="W10" s="58" t="str">
        <f t="shared" ref="W10:W73" si="1">IF(T10="","Sin",IF(T10&gt;=$S10,IF(V10=100%,"OK","ROJO"),IF(V10&lt;($T10-$P10)/($S10-$P10),"ROJO",IF(V10=100%,"OK","AMARILLO"))))</f>
        <v>AMARILLO</v>
      </c>
      <c r="X10" s="82">
        <v>40871</v>
      </c>
      <c r="Y10" s="83"/>
      <c r="Z10" s="84"/>
      <c r="AA10" s="207">
        <v>41190</v>
      </c>
      <c r="AB10" s="226" t="s">
        <v>31</v>
      </c>
      <c r="AC10" s="227">
        <v>0.2</v>
      </c>
      <c r="AD10" s="58" t="str">
        <f t="shared" ref="AD10:AD73" si="2">IF(AA10="","Sin",IF(AA10&gt;=$S10,IF(AC10=100%,"OK","ROJO"),IF(AC10&lt;($AA10-$P10)/($S10-$P10),"ROJO",IF(AC10=100%,"OK","AMARILLO"))))</f>
        <v>AMARILLO</v>
      </c>
      <c r="AE10" s="228">
        <v>41190</v>
      </c>
      <c r="AF10" s="226" t="s">
        <v>32</v>
      </c>
      <c r="AG10" s="229"/>
      <c r="AH10" s="207">
        <v>41080</v>
      </c>
      <c r="AI10" s="226" t="s">
        <v>33</v>
      </c>
      <c r="AJ10" s="227">
        <v>0.2</v>
      </c>
      <c r="AK10" s="58" t="str">
        <f t="shared" ref="AK10:AK73" si="3">IF(AH10="","Sin",IF(AH10&gt;=$S10,IF(AJ10=100%,"OK","ROJO"),IF(AJ10&lt;(AH10-$P10)/($S10-$P10),"ROJO",IF(AJ10=100%,"OK","AMARILLO"))))</f>
        <v>AMARILLO</v>
      </c>
      <c r="AL10" s="228">
        <v>41080</v>
      </c>
      <c r="AM10" s="230"/>
      <c r="AN10" s="229"/>
      <c r="AO10" s="207">
        <v>43306</v>
      </c>
      <c r="AP10" s="226" t="s">
        <v>34</v>
      </c>
      <c r="AQ10" s="227">
        <v>0.3</v>
      </c>
      <c r="AR10" s="58" t="str">
        <f t="shared" ref="AR10:AR73" si="4">IF(AO10="","Sin",IF(AO10&gt;=$S10,IF(AQ10=100%,"OK","ROJO"),IF(AQ10&lt;(AO10-$P10)/($S10-$P10),"ROJO",IF(AQ10=100%,"OK","AMARILLO"))))</f>
        <v>AMARILLO</v>
      </c>
      <c r="AS10" s="228">
        <v>43306</v>
      </c>
      <c r="AT10" s="231" t="s">
        <v>314</v>
      </c>
      <c r="AU10" s="229"/>
      <c r="AV10" s="207"/>
      <c r="AW10" s="226"/>
      <c r="AX10" s="227"/>
      <c r="AY10" s="58" t="str">
        <f t="shared" ref="AY10:AY73" si="5">IF(AV10="","Sin",IF(AV10&gt;=$S10,IF(AX10=100%,"OK","ROJO"),IF(AX10&lt;(AV10-$P10)/($S10-$P10),"ROJO",IF(AX10=100%,"OK","AMARILLO"))))</f>
        <v>Sin</v>
      </c>
      <c r="AZ10" s="228"/>
      <c r="BA10" s="231"/>
      <c r="BB10" s="232"/>
      <c r="BC10" s="233"/>
      <c r="BD10" s="226"/>
      <c r="BE10" s="227"/>
      <c r="BF10" s="58" t="str">
        <f t="shared" ref="BF10:BF73" si="6">IF(BC10="","Sin",IF(BC10&gt;=$S10,IF(BE10=100%,"OK","ROJO"),IF(BE10&lt;(BC10-$P10)/($S10-$P10),"ROJO",IF(BE10=100%,"OK","AMARILLO"))))</f>
        <v>Sin</v>
      </c>
      <c r="BG10" s="228"/>
      <c r="BH10" s="231"/>
      <c r="BI10" s="229"/>
      <c r="BJ10" s="61">
        <f t="shared" ref="BJ10:BJ73" si="7">IF(E10="","",IF(OR(V10=100%,AC10=100%,AJ10=100%,AQ10=100%,AX10=100%,BE10=100%),100%,IF(T10="","Sin",MAX(V10,AC10,AJ10,AQ10,AX10,BE10))))</f>
        <v>0.3</v>
      </c>
      <c r="BK10" s="287"/>
      <c r="BL10" s="151"/>
      <c r="BM10" s="208"/>
      <c r="BN10" s="234"/>
      <c r="BO10" s="234"/>
      <c r="BP10" s="192" t="str">
        <f t="shared" ref="BP10:BP73" si="8">IF(BJ10=100%,IF(BM10="SI",IF(BN10="SI","Cerrada",IF(BN10="NO","Inefectiva",IF(A10="Auditoria Externa","Cumplida","Pendiente"))),"Cumplida"),"")</f>
        <v/>
      </c>
      <c r="BQ10" s="235"/>
      <c r="BR10" s="231"/>
      <c r="BS10" s="232"/>
    </row>
    <row r="11" spans="1:72" ht="45" customHeight="1" x14ac:dyDescent="0.25">
      <c r="A11" s="411" t="s">
        <v>18</v>
      </c>
      <c r="B11" s="117">
        <v>40697</v>
      </c>
      <c r="C11" s="287" t="s">
        <v>19</v>
      </c>
      <c r="D11" s="133" t="s">
        <v>21</v>
      </c>
      <c r="E11" s="289" t="s">
        <v>22</v>
      </c>
      <c r="F11" s="133" t="s">
        <v>35</v>
      </c>
      <c r="G11" s="289" t="s">
        <v>23</v>
      </c>
      <c r="H11" s="287"/>
      <c r="I11" s="289" t="s">
        <v>37</v>
      </c>
      <c r="J11" s="287" t="s">
        <v>25</v>
      </c>
      <c r="K11" s="289" t="s">
        <v>38</v>
      </c>
      <c r="L11" s="93">
        <v>0.8</v>
      </c>
      <c r="M11" s="289" t="s">
        <v>27</v>
      </c>
      <c r="N11" s="133" t="s">
        <v>28</v>
      </c>
      <c r="O11" s="133" t="s">
        <v>29</v>
      </c>
      <c r="P11" s="120">
        <v>43801</v>
      </c>
      <c r="Q11" s="102">
        <v>43921</v>
      </c>
      <c r="R11" s="103">
        <v>275</v>
      </c>
      <c r="S11" s="56">
        <f t="shared" si="0"/>
        <v>44196</v>
      </c>
      <c r="T11" s="92"/>
      <c r="U11" s="412"/>
      <c r="V11" s="94"/>
      <c r="W11" s="58" t="str">
        <f t="shared" si="1"/>
        <v>Sin</v>
      </c>
      <c r="X11" s="104"/>
      <c r="Y11" s="412"/>
      <c r="Z11" s="95"/>
      <c r="AA11" s="121"/>
      <c r="AB11" s="412"/>
      <c r="AC11" s="93"/>
      <c r="AD11" s="58" t="str">
        <f t="shared" si="2"/>
        <v>Sin</v>
      </c>
      <c r="AE11" s="104"/>
      <c r="AF11" s="412"/>
      <c r="AG11" s="95"/>
      <c r="AH11" s="121"/>
      <c r="AI11" s="412"/>
      <c r="AJ11" s="93"/>
      <c r="AK11" s="58" t="str">
        <f t="shared" si="3"/>
        <v>Sin</v>
      </c>
      <c r="AL11" s="104"/>
      <c r="AM11" s="412"/>
      <c r="AN11" s="95"/>
      <c r="AO11" s="121"/>
      <c r="AP11" s="412"/>
      <c r="AQ11" s="93"/>
      <c r="AR11" s="58" t="str">
        <f t="shared" si="4"/>
        <v>Sin</v>
      </c>
      <c r="AS11" s="104"/>
      <c r="AT11" s="412"/>
      <c r="AU11" s="95"/>
      <c r="AV11" s="122"/>
      <c r="AW11" s="412"/>
      <c r="AX11" s="412"/>
      <c r="AY11" s="58" t="str">
        <f t="shared" si="5"/>
        <v>Sin</v>
      </c>
      <c r="AZ11" s="412"/>
      <c r="BA11" s="412"/>
      <c r="BB11" s="123"/>
      <c r="BC11" s="105"/>
      <c r="BD11" s="412"/>
      <c r="BE11" s="202"/>
      <c r="BF11" s="58" t="str">
        <f t="shared" si="6"/>
        <v>Sin</v>
      </c>
      <c r="BG11" s="412"/>
      <c r="BH11" s="412"/>
      <c r="BI11" s="95"/>
      <c r="BJ11" s="61" t="str">
        <f t="shared" si="7"/>
        <v>Sin</v>
      </c>
      <c r="BK11" s="287"/>
      <c r="BL11" s="91"/>
      <c r="BM11" s="184"/>
      <c r="BN11" s="110"/>
      <c r="BO11" s="110"/>
      <c r="BP11" s="192" t="str">
        <f t="shared" si="8"/>
        <v/>
      </c>
      <c r="BQ11" s="111"/>
      <c r="BR11" s="100"/>
      <c r="BS11" s="125"/>
    </row>
    <row r="12" spans="1:72" ht="45" customHeight="1" x14ac:dyDescent="0.25">
      <c r="A12" s="411" t="s">
        <v>18</v>
      </c>
      <c r="B12" s="97">
        <v>41982</v>
      </c>
      <c r="C12" s="287" t="s">
        <v>43</v>
      </c>
      <c r="D12" s="133" t="s">
        <v>44</v>
      </c>
      <c r="E12" s="289" t="s">
        <v>421</v>
      </c>
      <c r="F12" s="133" t="s">
        <v>20</v>
      </c>
      <c r="G12" s="289" t="s">
        <v>422</v>
      </c>
      <c r="H12" s="287"/>
      <c r="I12" s="289" t="s">
        <v>423</v>
      </c>
      <c r="J12" s="287" t="s">
        <v>25</v>
      </c>
      <c r="K12" s="289" t="s">
        <v>424</v>
      </c>
      <c r="L12" s="287">
        <v>1</v>
      </c>
      <c r="M12" s="289" t="s">
        <v>425</v>
      </c>
      <c r="N12" s="133" t="s">
        <v>45</v>
      </c>
      <c r="O12" s="290" t="s">
        <v>426</v>
      </c>
      <c r="P12" s="120">
        <v>43296</v>
      </c>
      <c r="Q12" s="266">
        <v>43800</v>
      </c>
      <c r="R12" s="103">
        <v>304</v>
      </c>
      <c r="S12" s="56">
        <f t="shared" si="0"/>
        <v>44104</v>
      </c>
      <c r="T12" s="282">
        <v>42641</v>
      </c>
      <c r="U12" s="134" t="s">
        <v>427</v>
      </c>
      <c r="V12" s="94">
        <v>0.15</v>
      </c>
      <c r="W12" s="58" t="str">
        <f t="shared" si="1"/>
        <v>AMARILLO</v>
      </c>
      <c r="X12" s="137"/>
      <c r="Y12" s="412"/>
      <c r="Z12" s="123"/>
      <c r="AA12" s="129">
        <v>42879</v>
      </c>
      <c r="AB12" s="412" t="s">
        <v>428</v>
      </c>
      <c r="AC12" s="93">
        <v>0.15</v>
      </c>
      <c r="AD12" s="58" t="str">
        <f t="shared" si="2"/>
        <v>AMARILLO</v>
      </c>
      <c r="AE12" s="137"/>
      <c r="AF12" s="412"/>
      <c r="AG12" s="123"/>
      <c r="AH12" s="129">
        <v>43019</v>
      </c>
      <c r="AI12" s="412" t="s">
        <v>429</v>
      </c>
      <c r="AJ12" s="93">
        <v>0.3</v>
      </c>
      <c r="AK12" s="58" t="str">
        <f t="shared" si="3"/>
        <v>AMARILLO</v>
      </c>
      <c r="AL12" s="137"/>
      <c r="AM12" s="412"/>
      <c r="AN12" s="123"/>
      <c r="AO12" s="129">
        <v>43306</v>
      </c>
      <c r="AP12" s="412" t="s">
        <v>430</v>
      </c>
      <c r="AQ12" s="93"/>
      <c r="AR12" s="58" t="str">
        <f t="shared" si="4"/>
        <v>ROJO</v>
      </c>
      <c r="AS12" s="137"/>
      <c r="AT12" s="287" t="s">
        <v>431</v>
      </c>
      <c r="AU12" s="124"/>
      <c r="AV12" s="121"/>
      <c r="AW12" s="287"/>
      <c r="AX12" s="287"/>
      <c r="AY12" s="58" t="str">
        <f t="shared" si="5"/>
        <v>Sin</v>
      </c>
      <c r="AZ12" s="121"/>
      <c r="BA12" s="287"/>
      <c r="BB12" s="124"/>
      <c r="BC12" s="121"/>
      <c r="BD12" s="287"/>
      <c r="BE12" s="287"/>
      <c r="BF12" s="58" t="str">
        <f t="shared" si="6"/>
        <v>Sin</v>
      </c>
      <c r="BG12" s="121"/>
      <c r="BH12" s="287"/>
      <c r="BI12" s="124"/>
      <c r="BJ12" s="61">
        <f t="shared" si="7"/>
        <v>0.3</v>
      </c>
      <c r="BK12" s="121"/>
      <c r="BL12" s="125"/>
      <c r="BM12" s="184"/>
      <c r="BN12" s="110"/>
      <c r="BO12" s="110"/>
      <c r="BP12" s="192" t="str">
        <f t="shared" si="8"/>
        <v/>
      </c>
      <c r="BQ12" s="111"/>
      <c r="BR12" s="100"/>
      <c r="BS12" s="125"/>
    </row>
    <row r="13" spans="1:72" ht="45" customHeight="1" x14ac:dyDescent="0.25">
      <c r="A13" s="411" t="s">
        <v>18</v>
      </c>
      <c r="B13" s="97">
        <v>41982</v>
      </c>
      <c r="C13" s="287" t="s">
        <v>43</v>
      </c>
      <c r="D13" s="133" t="s">
        <v>44</v>
      </c>
      <c r="E13" s="289" t="s">
        <v>421</v>
      </c>
      <c r="F13" s="133" t="s">
        <v>35</v>
      </c>
      <c r="G13" s="289" t="s">
        <v>422</v>
      </c>
      <c r="H13" s="287"/>
      <c r="I13" s="289" t="s">
        <v>432</v>
      </c>
      <c r="J13" s="287" t="s">
        <v>25</v>
      </c>
      <c r="K13" s="289" t="s">
        <v>38</v>
      </c>
      <c r="L13" s="287">
        <v>1</v>
      </c>
      <c r="M13" s="289" t="s">
        <v>425</v>
      </c>
      <c r="N13" s="133" t="s">
        <v>45</v>
      </c>
      <c r="O13" s="291" t="s">
        <v>426</v>
      </c>
      <c r="P13" s="120">
        <v>43801</v>
      </c>
      <c r="Q13" s="266">
        <v>43921</v>
      </c>
      <c r="R13" s="103">
        <v>275</v>
      </c>
      <c r="S13" s="56">
        <f t="shared" si="0"/>
        <v>44196</v>
      </c>
      <c r="T13" s="129"/>
      <c r="U13" s="412"/>
      <c r="V13" s="94"/>
      <c r="W13" s="58" t="str">
        <f t="shared" si="1"/>
        <v>Sin</v>
      </c>
      <c r="X13" s="137"/>
      <c r="Y13" s="412"/>
      <c r="Z13" s="123"/>
      <c r="AA13" s="121"/>
      <c r="AB13" s="412"/>
      <c r="AC13" s="93"/>
      <c r="AD13" s="58" t="str">
        <f t="shared" si="2"/>
        <v>Sin</v>
      </c>
      <c r="AE13" s="137"/>
      <c r="AF13" s="412"/>
      <c r="AG13" s="123"/>
      <c r="AH13" s="96"/>
      <c r="AI13" s="412"/>
      <c r="AJ13" s="93"/>
      <c r="AK13" s="58" t="str">
        <f t="shared" si="3"/>
        <v>Sin</v>
      </c>
      <c r="AL13" s="137"/>
      <c r="AM13" s="412"/>
      <c r="AN13" s="123"/>
      <c r="AO13" s="121"/>
      <c r="AP13" s="412"/>
      <c r="AQ13" s="93"/>
      <c r="AR13" s="58" t="str">
        <f t="shared" si="4"/>
        <v>Sin</v>
      </c>
      <c r="AS13" s="137"/>
      <c r="AT13" s="412"/>
      <c r="AU13" s="123"/>
      <c r="AV13" s="122"/>
      <c r="AW13" s="412"/>
      <c r="AX13" s="412"/>
      <c r="AY13" s="58" t="str">
        <f t="shared" si="5"/>
        <v>Sin</v>
      </c>
      <c r="AZ13" s="122"/>
      <c r="BA13" s="412"/>
      <c r="BB13" s="123"/>
      <c r="BC13" s="122"/>
      <c r="BD13" s="412"/>
      <c r="BE13" s="412"/>
      <c r="BF13" s="58" t="str">
        <f t="shared" si="6"/>
        <v>Sin</v>
      </c>
      <c r="BG13" s="122"/>
      <c r="BH13" s="412"/>
      <c r="BI13" s="123"/>
      <c r="BJ13" s="61" t="str">
        <f t="shared" si="7"/>
        <v>Sin</v>
      </c>
      <c r="BK13" s="121"/>
      <c r="BL13" s="124"/>
      <c r="BM13" s="184"/>
      <c r="BN13" s="110"/>
      <c r="BO13" s="110"/>
      <c r="BP13" s="192" t="str">
        <f t="shared" si="8"/>
        <v/>
      </c>
      <c r="BQ13" s="294"/>
      <c r="BR13" s="100"/>
      <c r="BS13" s="125"/>
    </row>
    <row r="14" spans="1:72" ht="45" customHeight="1" x14ac:dyDescent="0.25">
      <c r="A14" s="411" t="s">
        <v>18</v>
      </c>
      <c r="B14" s="97">
        <v>42234</v>
      </c>
      <c r="C14" s="411" t="s">
        <v>51</v>
      </c>
      <c r="D14" s="289" t="s">
        <v>53</v>
      </c>
      <c r="E14" s="289" t="s">
        <v>54</v>
      </c>
      <c r="F14" s="133" t="s">
        <v>52</v>
      </c>
      <c r="G14" s="289" t="s">
        <v>344</v>
      </c>
      <c r="H14" s="287"/>
      <c r="I14" s="289" t="s">
        <v>345</v>
      </c>
      <c r="J14" s="223" t="s">
        <v>25</v>
      </c>
      <c r="K14" s="289" t="s">
        <v>346</v>
      </c>
      <c r="L14" s="287" t="s">
        <v>55</v>
      </c>
      <c r="M14" s="289" t="s">
        <v>347</v>
      </c>
      <c r="N14" s="133" t="s">
        <v>56</v>
      </c>
      <c r="O14" s="298" t="s">
        <v>56</v>
      </c>
      <c r="P14" s="120">
        <v>42278</v>
      </c>
      <c r="Q14" s="102">
        <v>42734</v>
      </c>
      <c r="R14" s="103">
        <v>1218</v>
      </c>
      <c r="S14" s="56">
        <f t="shared" si="0"/>
        <v>43952</v>
      </c>
      <c r="T14" s="92">
        <v>42649</v>
      </c>
      <c r="U14" s="412" t="s">
        <v>1834</v>
      </c>
      <c r="V14" s="94">
        <v>0.7</v>
      </c>
      <c r="W14" s="58" t="str">
        <f t="shared" si="1"/>
        <v>AMARILLO</v>
      </c>
      <c r="X14" s="200">
        <v>43588</v>
      </c>
      <c r="Y14" s="412" t="s">
        <v>1835</v>
      </c>
      <c r="Z14" s="123" t="s">
        <v>1014</v>
      </c>
      <c r="AA14" s="138">
        <v>43707</v>
      </c>
      <c r="AB14" s="412" t="s">
        <v>1836</v>
      </c>
      <c r="AC14" s="93">
        <v>0.25</v>
      </c>
      <c r="AD14" s="58" t="str">
        <f t="shared" si="2"/>
        <v>ROJO</v>
      </c>
      <c r="AE14" s="129">
        <v>43707</v>
      </c>
      <c r="AF14" s="412" t="s">
        <v>1837</v>
      </c>
      <c r="AG14" s="123" t="s">
        <v>1838</v>
      </c>
      <c r="AH14" s="129"/>
      <c r="AI14" s="412"/>
      <c r="AJ14" s="93"/>
      <c r="AK14" s="58" t="str">
        <f t="shared" si="3"/>
        <v>Sin</v>
      </c>
      <c r="AL14" s="137"/>
      <c r="AM14" s="412"/>
      <c r="AN14" s="123"/>
      <c r="AO14" s="129"/>
      <c r="AP14" s="412"/>
      <c r="AQ14" s="93">
        <v>0.7</v>
      </c>
      <c r="AR14" s="58" t="str">
        <f t="shared" si="4"/>
        <v>Sin</v>
      </c>
      <c r="AS14" s="137"/>
      <c r="AT14" s="412"/>
      <c r="AU14" s="123"/>
      <c r="AV14" s="138"/>
      <c r="AW14" s="412"/>
      <c r="AX14" s="412"/>
      <c r="AY14" s="58" t="str">
        <f t="shared" si="5"/>
        <v>Sin</v>
      </c>
      <c r="AZ14" s="138"/>
      <c r="BA14" s="112"/>
      <c r="BB14" s="123"/>
      <c r="BC14" s="138">
        <v>43707</v>
      </c>
      <c r="BD14" s="412" t="s">
        <v>1836</v>
      </c>
      <c r="BE14" s="93">
        <v>0.25</v>
      </c>
      <c r="BF14" s="58" t="str">
        <f t="shared" si="6"/>
        <v>ROJO</v>
      </c>
      <c r="BG14" s="129">
        <v>43707</v>
      </c>
      <c r="BH14" s="412" t="s">
        <v>1837</v>
      </c>
      <c r="BI14" s="123" t="s">
        <v>1838</v>
      </c>
      <c r="BJ14" s="61">
        <f t="shared" si="7"/>
        <v>0.7</v>
      </c>
      <c r="BK14" s="121"/>
      <c r="BL14" s="124"/>
      <c r="BM14" s="184"/>
      <c r="BN14" s="110"/>
      <c r="BO14" s="110"/>
      <c r="BP14" s="192" t="str">
        <f t="shared" si="8"/>
        <v/>
      </c>
      <c r="BQ14" s="111"/>
      <c r="BR14" s="100"/>
      <c r="BS14" s="125"/>
    </row>
    <row r="15" spans="1:72" ht="45" customHeight="1" x14ac:dyDescent="0.25">
      <c r="A15" s="411" t="s">
        <v>18</v>
      </c>
      <c r="B15" s="97">
        <v>42704</v>
      </c>
      <c r="C15" s="287" t="s">
        <v>433</v>
      </c>
      <c r="D15" s="289" t="s">
        <v>60</v>
      </c>
      <c r="E15" s="289" t="s">
        <v>61</v>
      </c>
      <c r="F15" s="303" t="s">
        <v>40</v>
      </c>
      <c r="G15" s="289" t="s">
        <v>434</v>
      </c>
      <c r="H15" s="287"/>
      <c r="I15" s="106" t="s">
        <v>1730</v>
      </c>
      <c r="J15" s="287" t="s">
        <v>25</v>
      </c>
      <c r="K15" s="289" t="s">
        <v>435</v>
      </c>
      <c r="L15" s="144">
        <v>1</v>
      </c>
      <c r="M15" s="289" t="s">
        <v>436</v>
      </c>
      <c r="N15" s="289" t="s">
        <v>437</v>
      </c>
      <c r="O15" s="295" t="s">
        <v>47</v>
      </c>
      <c r="P15" s="129">
        <v>43525</v>
      </c>
      <c r="Q15" s="97">
        <v>43800</v>
      </c>
      <c r="R15" s="103">
        <v>0</v>
      </c>
      <c r="S15" s="56">
        <f t="shared" si="0"/>
        <v>43800</v>
      </c>
      <c r="T15" s="92">
        <v>43551</v>
      </c>
      <c r="U15" s="412" t="s">
        <v>2285</v>
      </c>
      <c r="V15" s="94"/>
      <c r="W15" s="58" t="str">
        <f t="shared" si="1"/>
        <v>ROJO</v>
      </c>
      <c r="X15" s="129">
        <v>43551</v>
      </c>
      <c r="Y15" s="412" t="s">
        <v>2285</v>
      </c>
      <c r="Z15" s="124" t="s">
        <v>315</v>
      </c>
      <c r="AA15" s="129">
        <v>43686</v>
      </c>
      <c r="AB15" s="412" t="s">
        <v>1731</v>
      </c>
      <c r="AC15" s="93"/>
      <c r="AD15" s="58" t="str">
        <f t="shared" si="2"/>
        <v>ROJO</v>
      </c>
      <c r="AE15" s="137"/>
      <c r="AF15" s="242" t="s">
        <v>1732</v>
      </c>
      <c r="AG15" s="123" t="s">
        <v>305</v>
      </c>
      <c r="AH15" s="281">
        <v>43796</v>
      </c>
      <c r="AI15" s="287" t="s">
        <v>2286</v>
      </c>
      <c r="AJ15" s="293">
        <v>1</v>
      </c>
      <c r="AK15" s="58" t="str">
        <f t="shared" si="3"/>
        <v>OK</v>
      </c>
      <c r="AL15" s="129">
        <v>43804</v>
      </c>
      <c r="AM15" s="287" t="s">
        <v>2287</v>
      </c>
      <c r="AN15" s="124" t="s">
        <v>3333</v>
      </c>
      <c r="AO15" s="121"/>
      <c r="AP15" s="412"/>
      <c r="AQ15" s="93"/>
      <c r="AR15" s="58" t="str">
        <f t="shared" si="4"/>
        <v>Sin</v>
      </c>
      <c r="AS15" s="137"/>
      <c r="AT15" s="412"/>
      <c r="AU15" s="123"/>
      <c r="AV15" s="122"/>
      <c r="AW15" s="412"/>
      <c r="AX15" s="412"/>
      <c r="AY15" s="58" t="str">
        <f t="shared" si="5"/>
        <v>Sin</v>
      </c>
      <c r="AZ15" s="122"/>
      <c r="BA15" s="412"/>
      <c r="BB15" s="123"/>
      <c r="BC15" s="122"/>
      <c r="BD15" s="412"/>
      <c r="BE15" s="412"/>
      <c r="BF15" s="58" t="str">
        <f t="shared" si="6"/>
        <v>Sin</v>
      </c>
      <c r="BG15" s="122"/>
      <c r="BH15" s="412"/>
      <c r="BI15" s="95"/>
      <c r="BJ15" s="61">
        <f t="shared" si="7"/>
        <v>1</v>
      </c>
      <c r="BK15" s="110" t="s">
        <v>311</v>
      </c>
      <c r="BL15" s="201"/>
      <c r="BM15" s="184" t="s">
        <v>311</v>
      </c>
      <c r="BN15" s="110"/>
      <c r="BO15" s="110"/>
      <c r="BP15" s="192" t="str">
        <f t="shared" si="8"/>
        <v>Pendiente</v>
      </c>
      <c r="BQ15" s="111"/>
      <c r="BR15" s="125" t="s">
        <v>2287</v>
      </c>
      <c r="BS15" s="123" t="s">
        <v>3333</v>
      </c>
    </row>
    <row r="16" spans="1:72" ht="45" customHeight="1" x14ac:dyDescent="0.25">
      <c r="A16" s="411" t="s">
        <v>18</v>
      </c>
      <c r="B16" s="97">
        <v>42885</v>
      </c>
      <c r="C16" s="287" t="s">
        <v>70</v>
      </c>
      <c r="D16" s="289" t="s">
        <v>65</v>
      </c>
      <c r="E16" s="289" t="s">
        <v>438</v>
      </c>
      <c r="F16" s="303" t="s">
        <v>64</v>
      </c>
      <c r="G16" s="289" t="s">
        <v>439</v>
      </c>
      <c r="H16" s="287"/>
      <c r="I16" s="289" t="s">
        <v>440</v>
      </c>
      <c r="J16" s="287" t="s">
        <v>25</v>
      </c>
      <c r="K16" s="289" t="s">
        <v>441</v>
      </c>
      <c r="L16" s="145">
        <v>4</v>
      </c>
      <c r="M16" s="289" t="s">
        <v>442</v>
      </c>
      <c r="N16" s="289" t="s">
        <v>67</v>
      </c>
      <c r="O16" s="295" t="s">
        <v>68</v>
      </c>
      <c r="P16" s="129">
        <v>42917</v>
      </c>
      <c r="Q16" s="97">
        <v>43555</v>
      </c>
      <c r="R16" s="103">
        <v>457</v>
      </c>
      <c r="S16" s="56">
        <f t="shared" si="0"/>
        <v>44012</v>
      </c>
      <c r="T16" s="92">
        <v>43312</v>
      </c>
      <c r="U16" s="412" t="s">
        <v>443</v>
      </c>
      <c r="V16" s="94">
        <v>0.78</v>
      </c>
      <c r="W16" s="58" t="str">
        <f t="shared" si="1"/>
        <v>AMARILLO</v>
      </c>
      <c r="X16" s="284"/>
      <c r="Y16" s="287"/>
      <c r="Z16" s="124"/>
      <c r="AA16" s="146">
        <v>43557</v>
      </c>
      <c r="AB16" s="213" t="s">
        <v>2289</v>
      </c>
      <c r="AC16" s="148"/>
      <c r="AD16" s="58" t="str">
        <f t="shared" si="2"/>
        <v>ROJO</v>
      </c>
      <c r="AE16" s="284"/>
      <c r="AF16" s="149" t="s">
        <v>444</v>
      </c>
      <c r="AG16" s="243"/>
      <c r="AH16" s="129">
        <v>43585</v>
      </c>
      <c r="AI16" s="412" t="s">
        <v>445</v>
      </c>
      <c r="AJ16" s="93">
        <v>0.78</v>
      </c>
      <c r="AK16" s="58" t="str">
        <f t="shared" si="3"/>
        <v>AMARILLO</v>
      </c>
      <c r="AL16" s="129">
        <v>43585</v>
      </c>
      <c r="AM16" s="412" t="s">
        <v>446</v>
      </c>
      <c r="AN16" s="123" t="s">
        <v>447</v>
      </c>
      <c r="AO16" s="129">
        <v>43644</v>
      </c>
      <c r="AP16" s="412" t="s">
        <v>1493</v>
      </c>
      <c r="AQ16" s="93">
        <v>0.78</v>
      </c>
      <c r="AR16" s="58" t="str">
        <f t="shared" si="4"/>
        <v>AMARILLO</v>
      </c>
      <c r="AS16" s="188">
        <v>43644</v>
      </c>
      <c r="AT16" s="412" t="s">
        <v>1733</v>
      </c>
      <c r="AU16" s="123" t="s">
        <v>1494</v>
      </c>
      <c r="AV16" s="129">
        <v>43651</v>
      </c>
      <c r="AW16" s="412" t="s">
        <v>1734</v>
      </c>
      <c r="AX16" s="93">
        <v>0.78</v>
      </c>
      <c r="AY16" s="58" t="str">
        <f t="shared" si="5"/>
        <v>AMARILLO</v>
      </c>
      <c r="AZ16" s="129">
        <v>43651</v>
      </c>
      <c r="BA16" s="412" t="s">
        <v>1734</v>
      </c>
      <c r="BB16" s="123" t="s">
        <v>1735</v>
      </c>
      <c r="BC16" s="138">
        <v>43761</v>
      </c>
      <c r="BD16" s="412" t="s">
        <v>2290</v>
      </c>
      <c r="BE16" s="202">
        <v>0.9</v>
      </c>
      <c r="BF16" s="58" t="str">
        <f t="shared" si="6"/>
        <v>AMARILLO</v>
      </c>
      <c r="BG16" s="129">
        <v>43761</v>
      </c>
      <c r="BH16" s="412" t="s">
        <v>2291</v>
      </c>
      <c r="BI16" s="95" t="s">
        <v>2292</v>
      </c>
      <c r="BJ16" s="61">
        <f t="shared" si="7"/>
        <v>0.9</v>
      </c>
      <c r="BK16" s="287"/>
      <c r="BL16" s="91"/>
      <c r="BM16" s="185"/>
      <c r="BN16" s="156"/>
      <c r="BO16" s="156"/>
      <c r="BP16" s="192" t="str">
        <f t="shared" si="8"/>
        <v/>
      </c>
      <c r="BQ16" s="97"/>
      <c r="BR16" s="124"/>
      <c r="BS16" s="124"/>
    </row>
    <row r="17" spans="1:71" ht="45" customHeight="1" x14ac:dyDescent="0.25">
      <c r="A17" s="118" t="s">
        <v>71</v>
      </c>
      <c r="B17" s="152">
        <v>42935</v>
      </c>
      <c r="C17" s="143" t="s">
        <v>76</v>
      </c>
      <c r="D17" s="287" t="s">
        <v>72</v>
      </c>
      <c r="E17" s="412" t="s">
        <v>2904</v>
      </c>
      <c r="F17" s="411" t="s">
        <v>2905</v>
      </c>
      <c r="G17" s="98" t="s">
        <v>2906</v>
      </c>
      <c r="H17" s="411">
        <v>1</v>
      </c>
      <c r="I17" s="98" t="s">
        <v>77</v>
      </c>
      <c r="J17" s="287" t="s">
        <v>73</v>
      </c>
      <c r="K17" s="98" t="s">
        <v>78</v>
      </c>
      <c r="L17" s="143">
        <v>2</v>
      </c>
      <c r="M17" s="411" t="s">
        <v>79</v>
      </c>
      <c r="N17" s="411" t="s">
        <v>80</v>
      </c>
      <c r="O17" s="411" t="s">
        <v>80</v>
      </c>
      <c r="P17" s="154">
        <v>42950</v>
      </c>
      <c r="Q17" s="154">
        <v>43301</v>
      </c>
      <c r="R17" s="103">
        <v>0</v>
      </c>
      <c r="S17" s="56">
        <f t="shared" si="0"/>
        <v>43301</v>
      </c>
      <c r="T17" s="152">
        <v>43069</v>
      </c>
      <c r="U17" s="412" t="s">
        <v>81</v>
      </c>
      <c r="V17" s="93">
        <v>1</v>
      </c>
      <c r="W17" s="58" t="str">
        <f t="shared" si="1"/>
        <v>OK</v>
      </c>
      <c r="X17" s="411"/>
      <c r="Y17" s="412"/>
      <c r="Z17" s="412"/>
      <c r="AA17" s="287"/>
      <c r="AB17" s="287"/>
      <c r="AC17" s="93"/>
      <c r="AD17" s="58" t="str">
        <f t="shared" si="2"/>
        <v>Sin</v>
      </c>
      <c r="AE17" s="411"/>
      <c r="AF17" s="287"/>
      <c r="AG17" s="287"/>
      <c r="AH17" s="287"/>
      <c r="AI17" s="287"/>
      <c r="AJ17" s="93"/>
      <c r="AK17" s="58" t="str">
        <f t="shared" si="3"/>
        <v>Sin</v>
      </c>
      <c r="AL17" s="411"/>
      <c r="AM17" s="287"/>
      <c r="AN17" s="287"/>
      <c r="AO17" s="287"/>
      <c r="AP17" s="287"/>
      <c r="AQ17" s="93"/>
      <c r="AR17" s="58" t="str">
        <f t="shared" si="4"/>
        <v>Sin</v>
      </c>
      <c r="AS17" s="411"/>
      <c r="AT17" s="287"/>
      <c r="AU17" s="287"/>
      <c r="AV17" s="287"/>
      <c r="AW17" s="287"/>
      <c r="AX17" s="287"/>
      <c r="AY17" s="58" t="str">
        <f t="shared" si="5"/>
        <v>Sin</v>
      </c>
      <c r="AZ17" s="287"/>
      <c r="BA17" s="287"/>
      <c r="BB17" s="287"/>
      <c r="BC17" s="287"/>
      <c r="BD17" s="287"/>
      <c r="BE17" s="287"/>
      <c r="BF17" s="58" t="str">
        <f t="shared" si="6"/>
        <v>Sin</v>
      </c>
      <c r="BG17" s="287"/>
      <c r="BH17" s="287"/>
      <c r="BI17" s="287"/>
      <c r="BJ17" s="61">
        <f t="shared" si="7"/>
        <v>1</v>
      </c>
      <c r="BK17" s="287" t="s">
        <v>311</v>
      </c>
      <c r="BL17" s="287" t="s">
        <v>36</v>
      </c>
      <c r="BM17" s="156" t="s">
        <v>311</v>
      </c>
      <c r="BN17" s="156" t="s">
        <v>36</v>
      </c>
      <c r="BO17" s="156"/>
      <c r="BP17" s="192" t="str">
        <f t="shared" si="8"/>
        <v>Inefectiva</v>
      </c>
      <c r="BQ17" s="97"/>
      <c r="BR17" s="287" t="s">
        <v>1495</v>
      </c>
      <c r="BS17" s="287" t="s">
        <v>574</v>
      </c>
    </row>
    <row r="18" spans="1:71" ht="45" customHeight="1" x14ac:dyDescent="0.25">
      <c r="A18" s="411" t="s">
        <v>71</v>
      </c>
      <c r="B18" s="152">
        <v>42935</v>
      </c>
      <c r="C18" s="143" t="s">
        <v>87</v>
      </c>
      <c r="D18" s="287" t="s">
        <v>72</v>
      </c>
      <c r="E18" s="412" t="s">
        <v>2907</v>
      </c>
      <c r="F18" s="287" t="s">
        <v>35</v>
      </c>
      <c r="G18" s="98" t="s">
        <v>2908</v>
      </c>
      <c r="H18" s="411">
        <v>2</v>
      </c>
      <c r="I18" s="98" t="s">
        <v>449</v>
      </c>
      <c r="J18" s="287" t="s">
        <v>73</v>
      </c>
      <c r="K18" s="98" t="s">
        <v>450</v>
      </c>
      <c r="L18" s="143">
        <v>6</v>
      </c>
      <c r="M18" s="411" t="s">
        <v>451</v>
      </c>
      <c r="N18" s="287" t="s">
        <v>35</v>
      </c>
      <c r="O18" s="287" t="s">
        <v>35</v>
      </c>
      <c r="P18" s="154">
        <v>42962</v>
      </c>
      <c r="Q18" s="154">
        <v>43301</v>
      </c>
      <c r="R18" s="103">
        <v>0</v>
      </c>
      <c r="S18" s="56">
        <f t="shared" si="0"/>
        <v>43301</v>
      </c>
      <c r="T18" s="152">
        <v>43032</v>
      </c>
      <c r="U18" s="412" t="s">
        <v>452</v>
      </c>
      <c r="V18" s="93">
        <v>1</v>
      </c>
      <c r="W18" s="58" t="str">
        <f t="shared" si="1"/>
        <v>OK</v>
      </c>
      <c r="X18" s="411"/>
      <c r="Y18" s="412"/>
      <c r="Z18" s="412"/>
      <c r="AA18" s="287"/>
      <c r="AB18" s="287"/>
      <c r="AC18" s="93"/>
      <c r="AD18" s="58" t="str">
        <f t="shared" si="2"/>
        <v>Sin</v>
      </c>
      <c r="AE18" s="411"/>
      <c r="AF18" s="287"/>
      <c r="AG18" s="287"/>
      <c r="AH18" s="287"/>
      <c r="AI18" s="287"/>
      <c r="AJ18" s="93"/>
      <c r="AK18" s="58" t="str">
        <f t="shared" si="3"/>
        <v>Sin</v>
      </c>
      <c r="AL18" s="411"/>
      <c r="AM18" s="287"/>
      <c r="AN18" s="287"/>
      <c r="AO18" s="287"/>
      <c r="AP18" s="287"/>
      <c r="AQ18" s="93"/>
      <c r="AR18" s="58" t="str">
        <f t="shared" si="4"/>
        <v>Sin</v>
      </c>
      <c r="AS18" s="411"/>
      <c r="AT18" s="287"/>
      <c r="AU18" s="287"/>
      <c r="AV18" s="287"/>
      <c r="AW18" s="287"/>
      <c r="AX18" s="287"/>
      <c r="AY18" s="58" t="str">
        <f t="shared" si="5"/>
        <v>Sin</v>
      </c>
      <c r="AZ18" s="287"/>
      <c r="BA18" s="287"/>
      <c r="BB18" s="287"/>
      <c r="BC18" s="287"/>
      <c r="BD18" s="287"/>
      <c r="BE18" s="287"/>
      <c r="BF18" s="58" t="str">
        <f t="shared" si="6"/>
        <v>Sin</v>
      </c>
      <c r="BG18" s="287"/>
      <c r="BH18" s="287"/>
      <c r="BI18" s="287"/>
      <c r="BJ18" s="61">
        <f t="shared" si="7"/>
        <v>1</v>
      </c>
      <c r="BK18" s="287" t="s">
        <v>311</v>
      </c>
      <c r="BL18" s="287" t="s">
        <v>36</v>
      </c>
      <c r="BM18" s="156" t="s">
        <v>311</v>
      </c>
      <c r="BN18" s="156" t="s">
        <v>36</v>
      </c>
      <c r="BO18" s="156"/>
      <c r="BP18" s="192" t="str">
        <f t="shared" si="8"/>
        <v>Inefectiva</v>
      </c>
      <c r="BQ18" s="97"/>
      <c r="BR18" s="287" t="s">
        <v>1495</v>
      </c>
      <c r="BS18" s="287" t="s">
        <v>574</v>
      </c>
    </row>
    <row r="19" spans="1:71" ht="45" customHeight="1" x14ac:dyDescent="0.25">
      <c r="A19" s="411" t="s">
        <v>71</v>
      </c>
      <c r="B19" s="152">
        <v>42935</v>
      </c>
      <c r="C19" s="143" t="s">
        <v>87</v>
      </c>
      <c r="D19" s="287" t="s">
        <v>72</v>
      </c>
      <c r="E19" s="412" t="s">
        <v>2907</v>
      </c>
      <c r="F19" s="287" t="s">
        <v>35</v>
      </c>
      <c r="G19" s="98" t="s">
        <v>2909</v>
      </c>
      <c r="H19" s="411">
        <v>3</v>
      </c>
      <c r="I19" s="98" t="s">
        <v>449</v>
      </c>
      <c r="J19" s="287" t="s">
        <v>73</v>
      </c>
      <c r="K19" s="98" t="s">
        <v>450</v>
      </c>
      <c r="L19" s="143">
        <v>6</v>
      </c>
      <c r="M19" s="411" t="s">
        <v>451</v>
      </c>
      <c r="N19" s="287" t="s">
        <v>35</v>
      </c>
      <c r="O19" s="287" t="s">
        <v>35</v>
      </c>
      <c r="P19" s="154">
        <v>42962</v>
      </c>
      <c r="Q19" s="154">
        <v>43301</v>
      </c>
      <c r="R19" s="103">
        <v>0</v>
      </c>
      <c r="S19" s="56">
        <f t="shared" si="0"/>
        <v>43301</v>
      </c>
      <c r="T19" s="152">
        <v>43063</v>
      </c>
      <c r="U19" s="412" t="s">
        <v>453</v>
      </c>
      <c r="V19" s="93">
        <v>1</v>
      </c>
      <c r="W19" s="58" t="str">
        <f t="shared" si="1"/>
        <v>OK</v>
      </c>
      <c r="X19" s="411"/>
      <c r="Y19" s="412"/>
      <c r="Z19" s="412"/>
      <c r="AA19" s="287"/>
      <c r="AB19" s="287"/>
      <c r="AC19" s="93"/>
      <c r="AD19" s="58" t="str">
        <f t="shared" si="2"/>
        <v>Sin</v>
      </c>
      <c r="AE19" s="411"/>
      <c r="AF19" s="287"/>
      <c r="AG19" s="287"/>
      <c r="AH19" s="287"/>
      <c r="AI19" s="287"/>
      <c r="AJ19" s="93"/>
      <c r="AK19" s="58" t="str">
        <f t="shared" si="3"/>
        <v>Sin</v>
      </c>
      <c r="AL19" s="411"/>
      <c r="AM19" s="287"/>
      <c r="AN19" s="287"/>
      <c r="AO19" s="287"/>
      <c r="AP19" s="287"/>
      <c r="AQ19" s="93"/>
      <c r="AR19" s="58" t="str">
        <f t="shared" si="4"/>
        <v>Sin</v>
      </c>
      <c r="AS19" s="411"/>
      <c r="AT19" s="287"/>
      <c r="AU19" s="287"/>
      <c r="AV19" s="287"/>
      <c r="AW19" s="287"/>
      <c r="AX19" s="287"/>
      <c r="AY19" s="58" t="str">
        <f t="shared" si="5"/>
        <v>Sin</v>
      </c>
      <c r="AZ19" s="287"/>
      <c r="BA19" s="287"/>
      <c r="BB19" s="287"/>
      <c r="BC19" s="287"/>
      <c r="BD19" s="287"/>
      <c r="BE19" s="287"/>
      <c r="BF19" s="58" t="str">
        <f t="shared" si="6"/>
        <v>Sin</v>
      </c>
      <c r="BG19" s="287"/>
      <c r="BH19" s="287"/>
      <c r="BI19" s="287"/>
      <c r="BJ19" s="61">
        <f t="shared" si="7"/>
        <v>1</v>
      </c>
      <c r="BK19" s="287" t="s">
        <v>311</v>
      </c>
      <c r="BL19" s="287" t="s">
        <v>36</v>
      </c>
      <c r="BM19" s="156" t="s">
        <v>311</v>
      </c>
      <c r="BN19" s="156" t="s">
        <v>36</v>
      </c>
      <c r="BO19" s="156"/>
      <c r="BP19" s="192" t="str">
        <f t="shared" si="8"/>
        <v>Inefectiva</v>
      </c>
      <c r="BQ19" s="97"/>
      <c r="BR19" s="287" t="s">
        <v>1495</v>
      </c>
      <c r="BS19" s="287" t="s">
        <v>574</v>
      </c>
    </row>
    <row r="20" spans="1:71" ht="45" customHeight="1" x14ac:dyDescent="0.25">
      <c r="A20" s="411" t="s">
        <v>71</v>
      </c>
      <c r="B20" s="152">
        <v>42935</v>
      </c>
      <c r="C20" s="143" t="s">
        <v>87</v>
      </c>
      <c r="D20" s="287" t="s">
        <v>72</v>
      </c>
      <c r="E20" s="412" t="s">
        <v>2910</v>
      </c>
      <c r="F20" s="287" t="s">
        <v>35</v>
      </c>
      <c r="G20" s="98" t="s">
        <v>2911</v>
      </c>
      <c r="H20" s="411">
        <v>4</v>
      </c>
      <c r="I20" s="98" t="s">
        <v>454</v>
      </c>
      <c r="J20" s="287" t="s">
        <v>73</v>
      </c>
      <c r="K20" s="98" t="s">
        <v>455</v>
      </c>
      <c r="L20" s="143">
        <v>1</v>
      </c>
      <c r="M20" s="411" t="s">
        <v>456</v>
      </c>
      <c r="N20" s="287" t="s">
        <v>35</v>
      </c>
      <c r="O20" s="287" t="s">
        <v>35</v>
      </c>
      <c r="P20" s="154">
        <v>42962</v>
      </c>
      <c r="Q20" s="154">
        <v>43301</v>
      </c>
      <c r="R20" s="103">
        <v>0</v>
      </c>
      <c r="S20" s="56">
        <f t="shared" si="0"/>
        <v>43301</v>
      </c>
      <c r="T20" s="152">
        <v>43125</v>
      </c>
      <c r="U20" s="412" t="s">
        <v>457</v>
      </c>
      <c r="V20" s="93">
        <v>1</v>
      </c>
      <c r="W20" s="58" t="str">
        <f t="shared" si="1"/>
        <v>OK</v>
      </c>
      <c r="X20" s="411"/>
      <c r="Y20" s="412"/>
      <c r="Z20" s="412"/>
      <c r="AA20" s="287"/>
      <c r="AB20" s="287"/>
      <c r="AC20" s="93"/>
      <c r="AD20" s="58" t="str">
        <f t="shared" si="2"/>
        <v>Sin</v>
      </c>
      <c r="AE20" s="411"/>
      <c r="AF20" s="287"/>
      <c r="AG20" s="287"/>
      <c r="AH20" s="287"/>
      <c r="AI20" s="287"/>
      <c r="AJ20" s="93"/>
      <c r="AK20" s="58" t="str">
        <f t="shared" si="3"/>
        <v>Sin</v>
      </c>
      <c r="AL20" s="411"/>
      <c r="AM20" s="287"/>
      <c r="AN20" s="287"/>
      <c r="AO20" s="287"/>
      <c r="AP20" s="287"/>
      <c r="AQ20" s="93"/>
      <c r="AR20" s="58" t="str">
        <f t="shared" si="4"/>
        <v>Sin</v>
      </c>
      <c r="AS20" s="411"/>
      <c r="AT20" s="287"/>
      <c r="AU20" s="287"/>
      <c r="AV20" s="287"/>
      <c r="AW20" s="287"/>
      <c r="AX20" s="287"/>
      <c r="AY20" s="58" t="str">
        <f t="shared" si="5"/>
        <v>Sin</v>
      </c>
      <c r="AZ20" s="287"/>
      <c r="BA20" s="287"/>
      <c r="BB20" s="287"/>
      <c r="BC20" s="287"/>
      <c r="BD20" s="287"/>
      <c r="BE20" s="287"/>
      <c r="BF20" s="58" t="str">
        <f t="shared" si="6"/>
        <v>Sin</v>
      </c>
      <c r="BG20" s="287"/>
      <c r="BH20" s="287"/>
      <c r="BI20" s="287"/>
      <c r="BJ20" s="61">
        <f t="shared" si="7"/>
        <v>1</v>
      </c>
      <c r="BK20" s="287" t="s">
        <v>311</v>
      </c>
      <c r="BL20" s="287" t="s">
        <v>36</v>
      </c>
      <c r="BM20" s="156" t="s">
        <v>311</v>
      </c>
      <c r="BN20" s="156" t="s">
        <v>36</v>
      </c>
      <c r="BO20" s="156"/>
      <c r="BP20" s="192" t="str">
        <f t="shared" si="8"/>
        <v>Inefectiva</v>
      </c>
      <c r="BQ20" s="97"/>
      <c r="BR20" s="287" t="s">
        <v>1495</v>
      </c>
      <c r="BS20" s="287" t="s">
        <v>574</v>
      </c>
    </row>
    <row r="21" spans="1:71" ht="45" customHeight="1" x14ac:dyDescent="0.25">
      <c r="A21" s="411" t="s">
        <v>71</v>
      </c>
      <c r="B21" s="152">
        <v>42935</v>
      </c>
      <c r="C21" s="143" t="s">
        <v>87</v>
      </c>
      <c r="D21" s="287" t="s">
        <v>72</v>
      </c>
      <c r="E21" s="412" t="s">
        <v>2910</v>
      </c>
      <c r="F21" s="287" t="s">
        <v>35</v>
      </c>
      <c r="G21" s="98" t="s">
        <v>2912</v>
      </c>
      <c r="H21" s="411">
        <v>5</v>
      </c>
      <c r="I21" s="98" t="s">
        <v>454</v>
      </c>
      <c r="J21" s="287" t="s">
        <v>73</v>
      </c>
      <c r="K21" s="98" t="s">
        <v>455</v>
      </c>
      <c r="L21" s="143">
        <v>1</v>
      </c>
      <c r="M21" s="411" t="s">
        <v>456</v>
      </c>
      <c r="N21" s="287" t="s">
        <v>35</v>
      </c>
      <c r="O21" s="287" t="s">
        <v>35</v>
      </c>
      <c r="P21" s="154">
        <v>42962</v>
      </c>
      <c r="Q21" s="154">
        <v>43301</v>
      </c>
      <c r="R21" s="103">
        <v>0</v>
      </c>
      <c r="S21" s="56">
        <f t="shared" si="0"/>
        <v>43301</v>
      </c>
      <c r="T21" s="152">
        <v>43125</v>
      </c>
      <c r="U21" s="412" t="s">
        <v>458</v>
      </c>
      <c r="V21" s="93">
        <v>1</v>
      </c>
      <c r="W21" s="58" t="str">
        <f t="shared" si="1"/>
        <v>OK</v>
      </c>
      <c r="X21" s="411"/>
      <c r="Y21" s="412"/>
      <c r="Z21" s="412"/>
      <c r="AA21" s="287"/>
      <c r="AB21" s="287"/>
      <c r="AC21" s="93"/>
      <c r="AD21" s="58" t="str">
        <f t="shared" si="2"/>
        <v>Sin</v>
      </c>
      <c r="AE21" s="411"/>
      <c r="AF21" s="287"/>
      <c r="AG21" s="287"/>
      <c r="AH21" s="287"/>
      <c r="AI21" s="287"/>
      <c r="AJ21" s="93"/>
      <c r="AK21" s="58" t="str">
        <f t="shared" si="3"/>
        <v>Sin</v>
      </c>
      <c r="AL21" s="411"/>
      <c r="AM21" s="287"/>
      <c r="AN21" s="287"/>
      <c r="AO21" s="287"/>
      <c r="AP21" s="287"/>
      <c r="AQ21" s="93"/>
      <c r="AR21" s="58" t="str">
        <f t="shared" si="4"/>
        <v>Sin</v>
      </c>
      <c r="AS21" s="411"/>
      <c r="AT21" s="287"/>
      <c r="AU21" s="287"/>
      <c r="AV21" s="287"/>
      <c r="AW21" s="287"/>
      <c r="AX21" s="287"/>
      <c r="AY21" s="58" t="str">
        <f t="shared" si="5"/>
        <v>Sin</v>
      </c>
      <c r="AZ21" s="287"/>
      <c r="BA21" s="287"/>
      <c r="BB21" s="287"/>
      <c r="BC21" s="287"/>
      <c r="BD21" s="287"/>
      <c r="BE21" s="287"/>
      <c r="BF21" s="58" t="str">
        <f t="shared" si="6"/>
        <v>Sin</v>
      </c>
      <c r="BG21" s="287"/>
      <c r="BH21" s="287"/>
      <c r="BI21" s="287"/>
      <c r="BJ21" s="61">
        <f t="shared" si="7"/>
        <v>1</v>
      </c>
      <c r="BK21" s="287" t="s">
        <v>311</v>
      </c>
      <c r="BL21" s="287" t="s">
        <v>36</v>
      </c>
      <c r="BM21" s="156" t="s">
        <v>311</v>
      </c>
      <c r="BN21" s="156" t="s">
        <v>36</v>
      </c>
      <c r="BO21" s="156"/>
      <c r="BP21" s="192" t="str">
        <f t="shared" si="8"/>
        <v>Inefectiva</v>
      </c>
      <c r="BQ21" s="97"/>
      <c r="BR21" s="287" t="s">
        <v>1495</v>
      </c>
      <c r="BS21" s="287" t="s">
        <v>574</v>
      </c>
    </row>
    <row r="22" spans="1:71" ht="45" customHeight="1" x14ac:dyDescent="0.25">
      <c r="A22" s="411" t="s">
        <v>71</v>
      </c>
      <c r="B22" s="152">
        <v>42935</v>
      </c>
      <c r="C22" s="143" t="s">
        <v>87</v>
      </c>
      <c r="D22" s="287" t="s">
        <v>72</v>
      </c>
      <c r="E22" s="412" t="s">
        <v>2910</v>
      </c>
      <c r="F22" s="287" t="s">
        <v>35</v>
      </c>
      <c r="G22" s="98" t="s">
        <v>2913</v>
      </c>
      <c r="H22" s="411">
        <v>6</v>
      </c>
      <c r="I22" s="98" t="s">
        <v>459</v>
      </c>
      <c r="J22" s="287" t="s">
        <v>73</v>
      </c>
      <c r="K22" s="98" t="s">
        <v>460</v>
      </c>
      <c r="L22" s="143">
        <v>1</v>
      </c>
      <c r="M22" s="411" t="s">
        <v>448</v>
      </c>
      <c r="N22" s="287" t="s">
        <v>35</v>
      </c>
      <c r="O22" s="287" t="s">
        <v>35</v>
      </c>
      <c r="P22" s="154">
        <v>42962</v>
      </c>
      <c r="Q22" s="154">
        <v>43301</v>
      </c>
      <c r="R22" s="103">
        <v>0</v>
      </c>
      <c r="S22" s="56">
        <f t="shared" si="0"/>
        <v>43301</v>
      </c>
      <c r="T22" s="152">
        <v>43211</v>
      </c>
      <c r="U22" s="412" t="s">
        <v>461</v>
      </c>
      <c r="V22" s="93">
        <v>0.5</v>
      </c>
      <c r="W22" s="58" t="str">
        <f t="shared" si="1"/>
        <v>ROJO</v>
      </c>
      <c r="X22" s="411"/>
      <c r="Y22" s="412"/>
      <c r="Z22" s="412"/>
      <c r="AA22" s="97">
        <v>43230</v>
      </c>
      <c r="AB22" s="287" t="s">
        <v>462</v>
      </c>
      <c r="AC22" s="93">
        <v>1</v>
      </c>
      <c r="AD22" s="58" t="str">
        <f t="shared" si="2"/>
        <v>OK</v>
      </c>
      <c r="AE22" s="411"/>
      <c r="AF22" s="287"/>
      <c r="AG22" s="287"/>
      <c r="AH22" s="287"/>
      <c r="AI22" s="287"/>
      <c r="AJ22" s="93"/>
      <c r="AK22" s="58" t="str">
        <f t="shared" si="3"/>
        <v>Sin</v>
      </c>
      <c r="AL22" s="411"/>
      <c r="AM22" s="287"/>
      <c r="AN22" s="287"/>
      <c r="AO22" s="287"/>
      <c r="AP22" s="287"/>
      <c r="AQ22" s="93"/>
      <c r="AR22" s="58" t="str">
        <f t="shared" si="4"/>
        <v>Sin</v>
      </c>
      <c r="AS22" s="411"/>
      <c r="AT22" s="287"/>
      <c r="AU22" s="287"/>
      <c r="AV22" s="287"/>
      <c r="AW22" s="287"/>
      <c r="AX22" s="287"/>
      <c r="AY22" s="58" t="str">
        <f t="shared" si="5"/>
        <v>Sin</v>
      </c>
      <c r="AZ22" s="287"/>
      <c r="BA22" s="287"/>
      <c r="BB22" s="287"/>
      <c r="BC22" s="287"/>
      <c r="BD22" s="287"/>
      <c r="BE22" s="287"/>
      <c r="BF22" s="58" t="str">
        <f t="shared" si="6"/>
        <v>Sin</v>
      </c>
      <c r="BG22" s="287"/>
      <c r="BH22" s="287"/>
      <c r="BI22" s="287"/>
      <c r="BJ22" s="61">
        <f t="shared" si="7"/>
        <v>1</v>
      </c>
      <c r="BK22" s="287" t="s">
        <v>311</v>
      </c>
      <c r="BL22" s="287" t="s">
        <v>36</v>
      </c>
      <c r="BM22" s="156" t="s">
        <v>311</v>
      </c>
      <c r="BN22" s="156" t="s">
        <v>36</v>
      </c>
      <c r="BO22" s="156"/>
      <c r="BP22" s="192" t="str">
        <f t="shared" si="8"/>
        <v>Inefectiva</v>
      </c>
      <c r="BQ22" s="97"/>
      <c r="BR22" s="287" t="s">
        <v>1495</v>
      </c>
      <c r="BS22" s="287" t="s">
        <v>574</v>
      </c>
    </row>
    <row r="23" spans="1:71" ht="45" customHeight="1" x14ac:dyDescent="0.25">
      <c r="A23" s="411" t="s">
        <v>71</v>
      </c>
      <c r="B23" s="152">
        <v>42935</v>
      </c>
      <c r="C23" s="143" t="s">
        <v>87</v>
      </c>
      <c r="D23" s="287" t="s">
        <v>72</v>
      </c>
      <c r="E23" s="412" t="s">
        <v>2910</v>
      </c>
      <c r="F23" s="287" t="s">
        <v>35</v>
      </c>
      <c r="G23" s="98" t="s">
        <v>2914</v>
      </c>
      <c r="H23" s="411">
        <v>7</v>
      </c>
      <c r="I23" s="98" t="s">
        <v>459</v>
      </c>
      <c r="J23" s="287" t="s">
        <v>73</v>
      </c>
      <c r="K23" s="98" t="s">
        <v>460</v>
      </c>
      <c r="L23" s="143">
        <v>1</v>
      </c>
      <c r="M23" s="411" t="s">
        <v>448</v>
      </c>
      <c r="N23" s="287" t="s">
        <v>35</v>
      </c>
      <c r="O23" s="287" t="s">
        <v>35</v>
      </c>
      <c r="P23" s="154">
        <v>42962</v>
      </c>
      <c r="Q23" s="154">
        <v>43301</v>
      </c>
      <c r="R23" s="103">
        <v>0</v>
      </c>
      <c r="S23" s="56">
        <f t="shared" si="0"/>
        <v>43301</v>
      </c>
      <c r="T23" s="152">
        <v>43211</v>
      </c>
      <c r="U23" s="412" t="s">
        <v>463</v>
      </c>
      <c r="V23" s="93">
        <v>0.5</v>
      </c>
      <c r="W23" s="58" t="str">
        <f t="shared" si="1"/>
        <v>ROJO</v>
      </c>
      <c r="X23" s="411"/>
      <c r="Y23" s="412"/>
      <c r="Z23" s="412"/>
      <c r="AA23" s="97">
        <v>43230</v>
      </c>
      <c r="AB23" s="287" t="s">
        <v>462</v>
      </c>
      <c r="AC23" s="93">
        <v>1</v>
      </c>
      <c r="AD23" s="58" t="str">
        <f t="shared" si="2"/>
        <v>OK</v>
      </c>
      <c r="AE23" s="411"/>
      <c r="AF23" s="287"/>
      <c r="AG23" s="287"/>
      <c r="AH23" s="287"/>
      <c r="AI23" s="287"/>
      <c r="AJ23" s="93"/>
      <c r="AK23" s="58" t="str">
        <f t="shared" si="3"/>
        <v>Sin</v>
      </c>
      <c r="AL23" s="411"/>
      <c r="AM23" s="287"/>
      <c r="AN23" s="287"/>
      <c r="AO23" s="287"/>
      <c r="AP23" s="287"/>
      <c r="AQ23" s="93"/>
      <c r="AR23" s="58" t="str">
        <f t="shared" si="4"/>
        <v>Sin</v>
      </c>
      <c r="AS23" s="411"/>
      <c r="AT23" s="287"/>
      <c r="AU23" s="287"/>
      <c r="AV23" s="287"/>
      <c r="AW23" s="287"/>
      <c r="AX23" s="287"/>
      <c r="AY23" s="58" t="str">
        <f t="shared" si="5"/>
        <v>Sin</v>
      </c>
      <c r="AZ23" s="287"/>
      <c r="BA23" s="287"/>
      <c r="BB23" s="287"/>
      <c r="BC23" s="287"/>
      <c r="BD23" s="287"/>
      <c r="BE23" s="287"/>
      <c r="BF23" s="58" t="str">
        <f t="shared" si="6"/>
        <v>Sin</v>
      </c>
      <c r="BG23" s="287"/>
      <c r="BH23" s="287"/>
      <c r="BI23" s="287"/>
      <c r="BJ23" s="61">
        <f t="shared" si="7"/>
        <v>1</v>
      </c>
      <c r="BK23" s="287" t="s">
        <v>311</v>
      </c>
      <c r="BL23" s="287" t="s">
        <v>36</v>
      </c>
      <c r="BM23" s="156" t="s">
        <v>311</v>
      </c>
      <c r="BN23" s="156" t="s">
        <v>36</v>
      </c>
      <c r="BO23" s="156"/>
      <c r="BP23" s="192" t="str">
        <f t="shared" si="8"/>
        <v>Inefectiva</v>
      </c>
      <c r="BQ23" s="97"/>
      <c r="BR23" s="287" t="s">
        <v>1495</v>
      </c>
      <c r="BS23" s="287" t="s">
        <v>574</v>
      </c>
    </row>
    <row r="24" spans="1:71" ht="45" customHeight="1" x14ac:dyDescent="0.25">
      <c r="A24" s="411" t="s">
        <v>71</v>
      </c>
      <c r="B24" s="152">
        <v>42935</v>
      </c>
      <c r="C24" s="143" t="s">
        <v>464</v>
      </c>
      <c r="D24" s="287" t="s">
        <v>72</v>
      </c>
      <c r="E24" s="412" t="s">
        <v>2915</v>
      </c>
      <c r="F24" s="411" t="s">
        <v>468</v>
      </c>
      <c r="G24" s="98" t="s">
        <v>2916</v>
      </c>
      <c r="H24" s="411">
        <v>1</v>
      </c>
      <c r="I24" s="98" t="s">
        <v>465</v>
      </c>
      <c r="J24" s="287" t="s">
        <v>73</v>
      </c>
      <c r="K24" s="98" t="s">
        <v>466</v>
      </c>
      <c r="L24" s="143">
        <v>1</v>
      </c>
      <c r="M24" s="411" t="s">
        <v>467</v>
      </c>
      <c r="N24" s="411" t="s">
        <v>468</v>
      </c>
      <c r="O24" s="411" t="s">
        <v>468</v>
      </c>
      <c r="P24" s="154">
        <v>42950</v>
      </c>
      <c r="Q24" s="154">
        <v>43281</v>
      </c>
      <c r="R24" s="103">
        <v>0</v>
      </c>
      <c r="S24" s="56">
        <f t="shared" si="0"/>
        <v>43281</v>
      </c>
      <c r="T24" s="152">
        <v>43088</v>
      </c>
      <c r="U24" s="412" t="s">
        <v>469</v>
      </c>
      <c r="V24" s="93">
        <v>0.5</v>
      </c>
      <c r="W24" s="58" t="str">
        <f t="shared" si="1"/>
        <v>AMARILLO</v>
      </c>
      <c r="X24" s="411"/>
      <c r="Y24" s="412"/>
      <c r="Z24" s="412"/>
      <c r="AA24" s="97">
        <v>43277</v>
      </c>
      <c r="AB24" s="287" t="s">
        <v>470</v>
      </c>
      <c r="AC24" s="93">
        <v>0.7</v>
      </c>
      <c r="AD24" s="58" t="str">
        <f t="shared" si="2"/>
        <v>ROJO</v>
      </c>
      <c r="AE24" s="411"/>
      <c r="AF24" s="287" t="s">
        <v>471</v>
      </c>
      <c r="AG24" s="287"/>
      <c r="AH24" s="97">
        <v>43279</v>
      </c>
      <c r="AI24" s="287" t="s">
        <v>472</v>
      </c>
      <c r="AJ24" s="93">
        <v>0.9</v>
      </c>
      <c r="AK24" s="58" t="str">
        <f t="shared" si="3"/>
        <v>ROJO</v>
      </c>
      <c r="AL24" s="411"/>
      <c r="AM24" s="287" t="s">
        <v>473</v>
      </c>
      <c r="AN24" s="287"/>
      <c r="AO24" s="97" t="s">
        <v>474</v>
      </c>
      <c r="AP24" s="287" t="s">
        <v>1447</v>
      </c>
      <c r="AQ24" s="93">
        <v>1</v>
      </c>
      <c r="AR24" s="58" t="str">
        <f t="shared" si="4"/>
        <v>OK</v>
      </c>
      <c r="AS24" s="411"/>
      <c r="AT24" s="287" t="s">
        <v>475</v>
      </c>
      <c r="AU24" s="287"/>
      <c r="AV24" s="287"/>
      <c r="AW24" s="287"/>
      <c r="AX24" s="287"/>
      <c r="AY24" s="58" t="str">
        <f t="shared" si="5"/>
        <v>Sin</v>
      </c>
      <c r="AZ24" s="287"/>
      <c r="BA24" s="287"/>
      <c r="BB24" s="287"/>
      <c r="BC24" s="287"/>
      <c r="BD24" s="287"/>
      <c r="BE24" s="287"/>
      <c r="BF24" s="58" t="str">
        <f t="shared" si="6"/>
        <v>Sin</v>
      </c>
      <c r="BG24" s="287"/>
      <c r="BH24" s="287"/>
      <c r="BI24" s="287"/>
      <c r="BJ24" s="61">
        <f t="shared" si="7"/>
        <v>1</v>
      </c>
      <c r="BK24" s="287" t="s">
        <v>311</v>
      </c>
      <c r="BL24" s="287" t="s">
        <v>36</v>
      </c>
      <c r="BM24" s="156" t="s">
        <v>311</v>
      </c>
      <c r="BN24" s="156" t="s">
        <v>36</v>
      </c>
      <c r="BO24" s="156"/>
      <c r="BP24" s="192" t="str">
        <f t="shared" si="8"/>
        <v>Inefectiva</v>
      </c>
      <c r="BQ24" s="97"/>
      <c r="BR24" s="287" t="s">
        <v>1495</v>
      </c>
      <c r="BS24" s="287" t="s">
        <v>574</v>
      </c>
    </row>
    <row r="25" spans="1:71" ht="45" customHeight="1" x14ac:dyDescent="0.25">
      <c r="A25" s="411" t="s">
        <v>71</v>
      </c>
      <c r="B25" s="152">
        <v>42935</v>
      </c>
      <c r="C25" s="143" t="s">
        <v>464</v>
      </c>
      <c r="D25" s="287" t="s">
        <v>72</v>
      </c>
      <c r="E25" s="412" t="s">
        <v>2917</v>
      </c>
      <c r="F25" s="411" t="s">
        <v>468</v>
      </c>
      <c r="G25" s="98" t="s">
        <v>2916</v>
      </c>
      <c r="H25" s="411">
        <v>2</v>
      </c>
      <c r="I25" s="98" t="s">
        <v>476</v>
      </c>
      <c r="J25" s="287" t="s">
        <v>73</v>
      </c>
      <c r="K25" s="98" t="s">
        <v>477</v>
      </c>
      <c r="L25" s="143">
        <v>1</v>
      </c>
      <c r="M25" s="411" t="s">
        <v>478</v>
      </c>
      <c r="N25" s="411" t="s">
        <v>468</v>
      </c>
      <c r="O25" s="411" t="s">
        <v>468</v>
      </c>
      <c r="P25" s="154">
        <v>42950</v>
      </c>
      <c r="Q25" s="154">
        <v>43281</v>
      </c>
      <c r="R25" s="103">
        <v>0</v>
      </c>
      <c r="S25" s="56">
        <f t="shared" si="0"/>
        <v>43281</v>
      </c>
      <c r="T25" s="152">
        <v>43088</v>
      </c>
      <c r="U25" s="412" t="s">
        <v>479</v>
      </c>
      <c r="V25" s="93">
        <v>0.7</v>
      </c>
      <c r="W25" s="58" t="str">
        <f t="shared" si="1"/>
        <v>AMARILLO</v>
      </c>
      <c r="X25" s="411"/>
      <c r="Y25" s="412"/>
      <c r="Z25" s="412"/>
      <c r="AA25" s="97">
        <v>43277</v>
      </c>
      <c r="AB25" s="113" t="s">
        <v>480</v>
      </c>
      <c r="AC25" s="93">
        <v>0.7</v>
      </c>
      <c r="AD25" s="58" t="str">
        <f t="shared" si="2"/>
        <v>ROJO</v>
      </c>
      <c r="AE25" s="411"/>
      <c r="AF25" s="287" t="s">
        <v>471</v>
      </c>
      <c r="AG25" s="287"/>
      <c r="AH25" s="97">
        <v>43279</v>
      </c>
      <c r="AI25" s="287" t="s">
        <v>481</v>
      </c>
      <c r="AJ25" s="93">
        <v>0.9</v>
      </c>
      <c r="AK25" s="58" t="str">
        <f t="shared" si="3"/>
        <v>ROJO</v>
      </c>
      <c r="AL25" s="411"/>
      <c r="AM25" s="287" t="s">
        <v>482</v>
      </c>
      <c r="AN25" s="287"/>
      <c r="AO25" s="97" t="s">
        <v>474</v>
      </c>
      <c r="AP25" s="287" t="s">
        <v>483</v>
      </c>
      <c r="AQ25" s="93">
        <v>1</v>
      </c>
      <c r="AR25" s="58" t="str">
        <f t="shared" si="4"/>
        <v>OK</v>
      </c>
      <c r="AS25" s="411"/>
      <c r="AT25" s="287" t="s">
        <v>484</v>
      </c>
      <c r="AU25" s="287"/>
      <c r="AV25" s="287"/>
      <c r="AW25" s="287"/>
      <c r="AX25" s="287"/>
      <c r="AY25" s="58" t="str">
        <f t="shared" si="5"/>
        <v>Sin</v>
      </c>
      <c r="AZ25" s="287"/>
      <c r="BA25" s="287"/>
      <c r="BB25" s="287"/>
      <c r="BC25" s="287"/>
      <c r="BD25" s="287"/>
      <c r="BE25" s="287"/>
      <c r="BF25" s="58" t="str">
        <f t="shared" si="6"/>
        <v>Sin</v>
      </c>
      <c r="BG25" s="287"/>
      <c r="BH25" s="287"/>
      <c r="BI25" s="287"/>
      <c r="BJ25" s="61">
        <f t="shared" si="7"/>
        <v>1</v>
      </c>
      <c r="BK25" s="287" t="s">
        <v>311</v>
      </c>
      <c r="BL25" s="287" t="s">
        <v>36</v>
      </c>
      <c r="BM25" s="156" t="s">
        <v>311</v>
      </c>
      <c r="BN25" s="156" t="s">
        <v>36</v>
      </c>
      <c r="BO25" s="156"/>
      <c r="BP25" s="192" t="str">
        <f t="shared" si="8"/>
        <v>Inefectiva</v>
      </c>
      <c r="BQ25" s="97"/>
      <c r="BR25" s="287" t="s">
        <v>1495</v>
      </c>
      <c r="BS25" s="287" t="s">
        <v>574</v>
      </c>
    </row>
    <row r="26" spans="1:71" ht="45" customHeight="1" x14ac:dyDescent="0.25">
      <c r="A26" s="411" t="s">
        <v>71</v>
      </c>
      <c r="B26" s="152">
        <v>42935</v>
      </c>
      <c r="C26" s="143" t="s">
        <v>485</v>
      </c>
      <c r="D26" s="287" t="s">
        <v>72</v>
      </c>
      <c r="E26" s="412" t="s">
        <v>2918</v>
      </c>
      <c r="F26" s="411" t="s">
        <v>489</v>
      </c>
      <c r="G26" s="98" t="s">
        <v>2919</v>
      </c>
      <c r="H26" s="411">
        <v>1</v>
      </c>
      <c r="I26" s="98" t="s">
        <v>486</v>
      </c>
      <c r="J26" s="287" t="s">
        <v>73</v>
      </c>
      <c r="K26" s="98" t="s">
        <v>487</v>
      </c>
      <c r="L26" s="143">
        <v>1</v>
      </c>
      <c r="M26" s="411" t="s">
        <v>488</v>
      </c>
      <c r="N26" s="411" t="s">
        <v>489</v>
      </c>
      <c r="O26" s="411" t="s">
        <v>489</v>
      </c>
      <c r="P26" s="154">
        <v>42950</v>
      </c>
      <c r="Q26" s="154">
        <v>43301</v>
      </c>
      <c r="R26" s="103">
        <v>0</v>
      </c>
      <c r="S26" s="56">
        <f t="shared" si="0"/>
        <v>43301</v>
      </c>
      <c r="T26" s="152">
        <v>43082</v>
      </c>
      <c r="U26" s="412" t="s">
        <v>490</v>
      </c>
      <c r="V26" s="93">
        <v>1</v>
      </c>
      <c r="W26" s="58" t="str">
        <f t="shared" si="1"/>
        <v>OK</v>
      </c>
      <c r="X26" s="411"/>
      <c r="Y26" s="412"/>
      <c r="Z26" s="412"/>
      <c r="AA26" s="97">
        <v>43256</v>
      </c>
      <c r="AB26" s="287" t="s">
        <v>491</v>
      </c>
      <c r="AC26" s="93">
        <v>1</v>
      </c>
      <c r="AD26" s="58" t="str">
        <f t="shared" si="2"/>
        <v>OK</v>
      </c>
      <c r="AE26" s="411"/>
      <c r="AF26" s="287" t="s">
        <v>492</v>
      </c>
      <c r="AG26" s="287"/>
      <c r="AH26" s="97">
        <v>43315</v>
      </c>
      <c r="AI26" s="287" t="s">
        <v>493</v>
      </c>
      <c r="AJ26" s="93">
        <v>1</v>
      </c>
      <c r="AK26" s="58" t="str">
        <f t="shared" si="3"/>
        <v>OK</v>
      </c>
      <c r="AL26" s="411"/>
      <c r="AM26" s="287"/>
      <c r="AN26" s="287"/>
      <c r="AO26" s="287"/>
      <c r="AP26" s="287"/>
      <c r="AQ26" s="93"/>
      <c r="AR26" s="58" t="str">
        <f t="shared" si="4"/>
        <v>Sin</v>
      </c>
      <c r="AS26" s="411"/>
      <c r="AT26" s="287"/>
      <c r="AU26" s="287"/>
      <c r="AV26" s="287"/>
      <c r="AW26" s="287"/>
      <c r="AX26" s="287"/>
      <c r="AY26" s="58" t="str">
        <f t="shared" si="5"/>
        <v>Sin</v>
      </c>
      <c r="AZ26" s="287"/>
      <c r="BA26" s="287"/>
      <c r="BB26" s="287"/>
      <c r="BC26" s="287"/>
      <c r="BD26" s="287"/>
      <c r="BE26" s="287"/>
      <c r="BF26" s="58" t="str">
        <f t="shared" si="6"/>
        <v>Sin</v>
      </c>
      <c r="BG26" s="287"/>
      <c r="BH26" s="287"/>
      <c r="BI26" s="287"/>
      <c r="BJ26" s="61">
        <f t="shared" si="7"/>
        <v>1</v>
      </c>
      <c r="BK26" s="287" t="s">
        <v>311</v>
      </c>
      <c r="BL26" s="287" t="s">
        <v>36</v>
      </c>
      <c r="BM26" s="156" t="s">
        <v>311</v>
      </c>
      <c r="BN26" s="156" t="s">
        <v>36</v>
      </c>
      <c r="BO26" s="156"/>
      <c r="BP26" s="192" t="str">
        <f t="shared" si="8"/>
        <v>Inefectiva</v>
      </c>
      <c r="BQ26" s="97"/>
      <c r="BR26" s="287" t="s">
        <v>1495</v>
      </c>
      <c r="BS26" s="287" t="s">
        <v>574</v>
      </c>
    </row>
    <row r="27" spans="1:71" ht="45" customHeight="1" x14ac:dyDescent="0.25">
      <c r="A27" s="411" t="s">
        <v>71</v>
      </c>
      <c r="B27" s="152">
        <v>42935</v>
      </c>
      <c r="C27" s="143" t="s">
        <v>485</v>
      </c>
      <c r="D27" s="287" t="s">
        <v>72</v>
      </c>
      <c r="E27" s="412" t="s">
        <v>2918</v>
      </c>
      <c r="F27" s="411" t="s">
        <v>489</v>
      </c>
      <c r="G27" s="98" t="s">
        <v>2919</v>
      </c>
      <c r="H27" s="411">
        <v>2</v>
      </c>
      <c r="I27" s="98" t="s">
        <v>494</v>
      </c>
      <c r="J27" s="287" t="s">
        <v>73</v>
      </c>
      <c r="K27" s="98" t="s">
        <v>495</v>
      </c>
      <c r="L27" s="143">
        <v>1</v>
      </c>
      <c r="M27" s="411" t="s">
        <v>496</v>
      </c>
      <c r="N27" s="411" t="s">
        <v>489</v>
      </c>
      <c r="O27" s="411" t="s">
        <v>489</v>
      </c>
      <c r="P27" s="154">
        <v>42950</v>
      </c>
      <c r="Q27" s="154">
        <v>43301</v>
      </c>
      <c r="R27" s="103">
        <v>0</v>
      </c>
      <c r="S27" s="56">
        <f t="shared" si="0"/>
        <v>43301</v>
      </c>
      <c r="T27" s="152">
        <v>43256</v>
      </c>
      <c r="U27" s="412" t="s">
        <v>497</v>
      </c>
      <c r="V27" s="93">
        <v>0</v>
      </c>
      <c r="W27" s="58" t="str">
        <f t="shared" si="1"/>
        <v>ROJO</v>
      </c>
      <c r="X27" s="411"/>
      <c r="Y27" s="412" t="s">
        <v>492</v>
      </c>
      <c r="Z27" s="412"/>
      <c r="AA27" s="97">
        <v>43315</v>
      </c>
      <c r="AB27" s="287" t="s">
        <v>498</v>
      </c>
      <c r="AC27" s="93">
        <v>0.8</v>
      </c>
      <c r="AD27" s="58" t="str">
        <f t="shared" si="2"/>
        <v>ROJO</v>
      </c>
      <c r="AE27" s="411"/>
      <c r="AF27" s="287" t="s">
        <v>499</v>
      </c>
      <c r="AG27" s="287"/>
      <c r="AH27" s="97">
        <v>43349</v>
      </c>
      <c r="AI27" s="287" t="s">
        <v>500</v>
      </c>
      <c r="AJ27" s="93">
        <v>1</v>
      </c>
      <c r="AK27" s="58" t="str">
        <f t="shared" si="3"/>
        <v>OK</v>
      </c>
      <c r="AL27" s="411"/>
      <c r="AM27" s="287"/>
      <c r="AN27" s="287"/>
      <c r="AO27" s="287"/>
      <c r="AP27" s="287"/>
      <c r="AQ27" s="93"/>
      <c r="AR27" s="58" t="str">
        <f t="shared" si="4"/>
        <v>Sin</v>
      </c>
      <c r="AS27" s="411"/>
      <c r="AT27" s="287"/>
      <c r="AU27" s="287"/>
      <c r="AV27" s="287"/>
      <c r="AW27" s="287"/>
      <c r="AX27" s="287"/>
      <c r="AY27" s="58" t="str">
        <f t="shared" si="5"/>
        <v>Sin</v>
      </c>
      <c r="AZ27" s="287"/>
      <c r="BA27" s="287"/>
      <c r="BB27" s="287"/>
      <c r="BC27" s="287"/>
      <c r="BD27" s="287"/>
      <c r="BE27" s="287"/>
      <c r="BF27" s="58" t="str">
        <f t="shared" si="6"/>
        <v>Sin</v>
      </c>
      <c r="BG27" s="287"/>
      <c r="BH27" s="287"/>
      <c r="BI27" s="287"/>
      <c r="BJ27" s="61">
        <f t="shared" si="7"/>
        <v>1</v>
      </c>
      <c r="BK27" s="287" t="s">
        <v>311</v>
      </c>
      <c r="BL27" s="287" t="s">
        <v>36</v>
      </c>
      <c r="BM27" s="156" t="s">
        <v>311</v>
      </c>
      <c r="BN27" s="156" t="s">
        <v>36</v>
      </c>
      <c r="BO27" s="156"/>
      <c r="BP27" s="192" t="str">
        <f t="shared" si="8"/>
        <v>Inefectiva</v>
      </c>
      <c r="BQ27" s="97"/>
      <c r="BR27" s="287" t="s">
        <v>1495</v>
      </c>
      <c r="BS27" s="287" t="s">
        <v>574</v>
      </c>
    </row>
    <row r="28" spans="1:71" ht="45" customHeight="1" x14ac:dyDescent="0.25">
      <c r="A28" s="411" t="s">
        <v>71</v>
      </c>
      <c r="B28" s="152">
        <v>42935</v>
      </c>
      <c r="C28" s="143" t="s">
        <v>485</v>
      </c>
      <c r="D28" s="287" t="s">
        <v>72</v>
      </c>
      <c r="E28" s="412" t="s">
        <v>2920</v>
      </c>
      <c r="F28" s="411" t="s">
        <v>489</v>
      </c>
      <c r="G28" s="98" t="s">
        <v>2921</v>
      </c>
      <c r="H28" s="411">
        <v>4</v>
      </c>
      <c r="I28" s="98" t="s">
        <v>501</v>
      </c>
      <c r="J28" s="287" t="s">
        <v>73</v>
      </c>
      <c r="K28" s="98" t="s">
        <v>502</v>
      </c>
      <c r="L28" s="143">
        <v>1</v>
      </c>
      <c r="M28" s="411" t="s">
        <v>502</v>
      </c>
      <c r="N28" s="411" t="s">
        <v>489</v>
      </c>
      <c r="O28" s="411" t="s">
        <v>489</v>
      </c>
      <c r="P28" s="154">
        <v>42950</v>
      </c>
      <c r="Q28" s="154">
        <v>43301</v>
      </c>
      <c r="R28" s="103">
        <v>0</v>
      </c>
      <c r="S28" s="56">
        <f t="shared" si="0"/>
        <v>43301</v>
      </c>
      <c r="T28" s="152">
        <v>43256</v>
      </c>
      <c r="U28" s="412" t="s">
        <v>503</v>
      </c>
      <c r="V28" s="93">
        <v>0</v>
      </c>
      <c r="W28" s="58" t="str">
        <f t="shared" si="1"/>
        <v>ROJO</v>
      </c>
      <c r="X28" s="411"/>
      <c r="Y28" s="412"/>
      <c r="Z28" s="412"/>
      <c r="AA28" s="97">
        <v>43349</v>
      </c>
      <c r="AB28" s="287" t="s">
        <v>504</v>
      </c>
      <c r="AC28" s="93">
        <v>1</v>
      </c>
      <c r="AD28" s="58" t="str">
        <f t="shared" si="2"/>
        <v>OK</v>
      </c>
      <c r="AE28" s="411"/>
      <c r="AF28" s="287"/>
      <c r="AG28" s="287"/>
      <c r="AH28" s="287"/>
      <c r="AI28" s="287"/>
      <c r="AJ28" s="93"/>
      <c r="AK28" s="58" t="str">
        <f t="shared" si="3"/>
        <v>Sin</v>
      </c>
      <c r="AL28" s="411"/>
      <c r="AM28" s="287"/>
      <c r="AN28" s="287"/>
      <c r="AO28" s="287"/>
      <c r="AP28" s="287"/>
      <c r="AQ28" s="93"/>
      <c r="AR28" s="58" t="str">
        <f t="shared" si="4"/>
        <v>Sin</v>
      </c>
      <c r="AS28" s="411"/>
      <c r="AT28" s="287"/>
      <c r="AU28" s="287"/>
      <c r="AV28" s="287"/>
      <c r="AW28" s="287"/>
      <c r="AX28" s="287"/>
      <c r="AY28" s="58" t="str">
        <f t="shared" si="5"/>
        <v>Sin</v>
      </c>
      <c r="AZ28" s="287"/>
      <c r="BA28" s="287"/>
      <c r="BB28" s="287"/>
      <c r="BC28" s="287"/>
      <c r="BD28" s="287"/>
      <c r="BE28" s="287"/>
      <c r="BF28" s="58" t="str">
        <f t="shared" si="6"/>
        <v>Sin</v>
      </c>
      <c r="BG28" s="287"/>
      <c r="BH28" s="287"/>
      <c r="BI28" s="287"/>
      <c r="BJ28" s="61">
        <f t="shared" si="7"/>
        <v>1</v>
      </c>
      <c r="BK28" s="287" t="s">
        <v>311</v>
      </c>
      <c r="BL28" s="287" t="s">
        <v>36</v>
      </c>
      <c r="BM28" s="156" t="s">
        <v>311</v>
      </c>
      <c r="BN28" s="156" t="s">
        <v>36</v>
      </c>
      <c r="BO28" s="186"/>
      <c r="BP28" s="192" t="str">
        <f t="shared" si="8"/>
        <v>Inefectiva</v>
      </c>
      <c r="BQ28" s="97"/>
      <c r="BR28" s="287" t="s">
        <v>1495</v>
      </c>
      <c r="BS28" s="287" t="s">
        <v>574</v>
      </c>
    </row>
    <row r="29" spans="1:71" ht="45" customHeight="1" x14ac:dyDescent="0.25">
      <c r="A29" s="411" t="s">
        <v>71</v>
      </c>
      <c r="B29" s="152">
        <v>42935</v>
      </c>
      <c r="C29" s="143" t="s">
        <v>505</v>
      </c>
      <c r="D29" s="287" t="s">
        <v>72</v>
      </c>
      <c r="E29" s="412" t="s">
        <v>2922</v>
      </c>
      <c r="F29" s="411" t="s">
        <v>468</v>
      </c>
      <c r="G29" s="98" t="s">
        <v>2916</v>
      </c>
      <c r="H29" s="411">
        <v>1</v>
      </c>
      <c r="I29" s="98" t="s">
        <v>465</v>
      </c>
      <c r="J29" s="287" t="s">
        <v>73</v>
      </c>
      <c r="K29" s="98" t="s">
        <v>466</v>
      </c>
      <c r="L29" s="143">
        <v>1</v>
      </c>
      <c r="M29" s="411" t="s">
        <v>467</v>
      </c>
      <c r="N29" s="411" t="s">
        <v>468</v>
      </c>
      <c r="O29" s="411" t="s">
        <v>468</v>
      </c>
      <c r="P29" s="154">
        <v>42950</v>
      </c>
      <c r="Q29" s="154">
        <v>43281</v>
      </c>
      <c r="R29" s="103">
        <v>0</v>
      </c>
      <c r="S29" s="56">
        <f t="shared" si="0"/>
        <v>43281</v>
      </c>
      <c r="T29" s="152">
        <v>43088</v>
      </c>
      <c r="U29" s="412" t="s">
        <v>469</v>
      </c>
      <c r="V29" s="93">
        <v>0.5</v>
      </c>
      <c r="W29" s="58" t="str">
        <f t="shared" si="1"/>
        <v>AMARILLO</v>
      </c>
      <c r="X29" s="411"/>
      <c r="Y29" s="412"/>
      <c r="Z29" s="412"/>
      <c r="AA29" s="97">
        <v>43277</v>
      </c>
      <c r="AB29" s="287" t="s">
        <v>470</v>
      </c>
      <c r="AC29" s="93">
        <v>0.7</v>
      </c>
      <c r="AD29" s="58" t="str">
        <f t="shared" si="2"/>
        <v>ROJO</v>
      </c>
      <c r="AE29" s="411"/>
      <c r="AF29" s="287" t="s">
        <v>471</v>
      </c>
      <c r="AG29" s="287"/>
      <c r="AH29" s="97">
        <v>43279</v>
      </c>
      <c r="AI29" s="287" t="s">
        <v>472</v>
      </c>
      <c r="AJ29" s="93">
        <v>0.9</v>
      </c>
      <c r="AK29" s="58" t="str">
        <f t="shared" si="3"/>
        <v>ROJO</v>
      </c>
      <c r="AL29" s="411"/>
      <c r="AM29" s="287" t="s">
        <v>473</v>
      </c>
      <c r="AN29" s="287"/>
      <c r="AO29" s="97" t="s">
        <v>474</v>
      </c>
      <c r="AP29" s="287" t="s">
        <v>506</v>
      </c>
      <c r="AQ29" s="93">
        <v>1</v>
      </c>
      <c r="AR29" s="58" t="str">
        <f t="shared" si="4"/>
        <v>OK</v>
      </c>
      <c r="AS29" s="411"/>
      <c r="AT29" s="287" t="s">
        <v>507</v>
      </c>
      <c r="AU29" s="287"/>
      <c r="AV29" s="287"/>
      <c r="AW29" s="287"/>
      <c r="AX29" s="287"/>
      <c r="AY29" s="58" t="str">
        <f t="shared" si="5"/>
        <v>Sin</v>
      </c>
      <c r="AZ29" s="287"/>
      <c r="BA29" s="287"/>
      <c r="BB29" s="287"/>
      <c r="BC29" s="287"/>
      <c r="BD29" s="287"/>
      <c r="BE29" s="287"/>
      <c r="BF29" s="58" t="str">
        <f t="shared" si="6"/>
        <v>Sin</v>
      </c>
      <c r="BG29" s="287"/>
      <c r="BH29" s="287"/>
      <c r="BI29" s="287"/>
      <c r="BJ29" s="61">
        <f t="shared" si="7"/>
        <v>1</v>
      </c>
      <c r="BK29" s="287" t="s">
        <v>311</v>
      </c>
      <c r="BL29" s="287" t="s">
        <v>36</v>
      </c>
      <c r="BM29" s="156" t="s">
        <v>311</v>
      </c>
      <c r="BN29" s="156" t="s">
        <v>36</v>
      </c>
      <c r="BO29" s="156"/>
      <c r="BP29" s="192" t="str">
        <f t="shared" si="8"/>
        <v>Inefectiva</v>
      </c>
      <c r="BQ29" s="97"/>
      <c r="BR29" s="287" t="s">
        <v>1495</v>
      </c>
      <c r="BS29" s="287" t="s">
        <v>574</v>
      </c>
    </row>
    <row r="30" spans="1:71" ht="45" customHeight="1" x14ac:dyDescent="0.25">
      <c r="A30" s="411" t="s">
        <v>71</v>
      </c>
      <c r="B30" s="152">
        <v>42935</v>
      </c>
      <c r="C30" s="143" t="s">
        <v>505</v>
      </c>
      <c r="D30" s="287" t="s">
        <v>72</v>
      </c>
      <c r="E30" s="412" t="s">
        <v>2923</v>
      </c>
      <c r="F30" s="411" t="s">
        <v>468</v>
      </c>
      <c r="G30" s="98" t="s">
        <v>2916</v>
      </c>
      <c r="H30" s="411">
        <v>2</v>
      </c>
      <c r="I30" s="98" t="s">
        <v>476</v>
      </c>
      <c r="J30" s="287" t="s">
        <v>73</v>
      </c>
      <c r="K30" s="98" t="s">
        <v>477</v>
      </c>
      <c r="L30" s="143">
        <v>1</v>
      </c>
      <c r="M30" s="411" t="s">
        <v>478</v>
      </c>
      <c r="N30" s="411" t="s">
        <v>468</v>
      </c>
      <c r="O30" s="411" t="s">
        <v>468</v>
      </c>
      <c r="P30" s="154">
        <v>42950</v>
      </c>
      <c r="Q30" s="154">
        <v>43281</v>
      </c>
      <c r="R30" s="103">
        <v>0</v>
      </c>
      <c r="S30" s="56">
        <f t="shared" si="0"/>
        <v>43281</v>
      </c>
      <c r="T30" s="152">
        <v>43088</v>
      </c>
      <c r="U30" s="412" t="s">
        <v>479</v>
      </c>
      <c r="V30" s="93">
        <v>0.7</v>
      </c>
      <c r="W30" s="58" t="str">
        <f t="shared" si="1"/>
        <v>AMARILLO</v>
      </c>
      <c r="X30" s="411"/>
      <c r="Y30" s="412"/>
      <c r="Z30" s="412"/>
      <c r="AA30" s="97">
        <v>43277</v>
      </c>
      <c r="AB30" s="113" t="s">
        <v>480</v>
      </c>
      <c r="AC30" s="93">
        <v>0.7</v>
      </c>
      <c r="AD30" s="58" t="str">
        <f t="shared" si="2"/>
        <v>ROJO</v>
      </c>
      <c r="AE30" s="411"/>
      <c r="AF30" s="287" t="s">
        <v>471</v>
      </c>
      <c r="AG30" s="287"/>
      <c r="AH30" s="97">
        <v>43279</v>
      </c>
      <c r="AI30" s="287" t="s">
        <v>481</v>
      </c>
      <c r="AJ30" s="93">
        <v>0.9</v>
      </c>
      <c r="AK30" s="58" t="str">
        <f t="shared" si="3"/>
        <v>ROJO</v>
      </c>
      <c r="AL30" s="411"/>
      <c r="AM30" s="287" t="s">
        <v>482</v>
      </c>
      <c r="AN30" s="287"/>
      <c r="AO30" s="97" t="s">
        <v>474</v>
      </c>
      <c r="AP30" s="287" t="s">
        <v>483</v>
      </c>
      <c r="AQ30" s="93">
        <v>1</v>
      </c>
      <c r="AR30" s="58" t="str">
        <f t="shared" si="4"/>
        <v>OK</v>
      </c>
      <c r="AS30" s="411"/>
      <c r="AT30" s="287" t="s">
        <v>507</v>
      </c>
      <c r="AU30" s="287"/>
      <c r="AV30" s="287"/>
      <c r="AW30" s="287"/>
      <c r="AX30" s="287"/>
      <c r="AY30" s="58" t="str">
        <f t="shared" si="5"/>
        <v>Sin</v>
      </c>
      <c r="AZ30" s="287"/>
      <c r="BA30" s="287"/>
      <c r="BB30" s="287"/>
      <c r="BC30" s="287"/>
      <c r="BD30" s="287"/>
      <c r="BE30" s="287"/>
      <c r="BF30" s="58" t="str">
        <f t="shared" si="6"/>
        <v>Sin</v>
      </c>
      <c r="BG30" s="287"/>
      <c r="BH30" s="287"/>
      <c r="BI30" s="287"/>
      <c r="BJ30" s="61">
        <f t="shared" si="7"/>
        <v>1</v>
      </c>
      <c r="BK30" s="287" t="s">
        <v>311</v>
      </c>
      <c r="BL30" s="287" t="s">
        <v>36</v>
      </c>
      <c r="BM30" s="156" t="s">
        <v>311</v>
      </c>
      <c r="BN30" s="156" t="s">
        <v>36</v>
      </c>
      <c r="BO30" s="186"/>
      <c r="BP30" s="192" t="str">
        <f t="shared" si="8"/>
        <v>Inefectiva</v>
      </c>
      <c r="BQ30" s="97"/>
      <c r="BR30" s="287" t="s">
        <v>1495</v>
      </c>
      <c r="BS30" s="287" t="s">
        <v>574</v>
      </c>
    </row>
    <row r="31" spans="1:71" ht="45" customHeight="1" x14ac:dyDescent="0.25">
      <c r="A31" s="411" t="s">
        <v>71</v>
      </c>
      <c r="B31" s="152">
        <v>42935</v>
      </c>
      <c r="C31" s="143" t="s">
        <v>91</v>
      </c>
      <c r="D31" s="287" t="s">
        <v>72</v>
      </c>
      <c r="E31" s="412" t="s">
        <v>2924</v>
      </c>
      <c r="F31" s="411" t="s">
        <v>511</v>
      </c>
      <c r="G31" s="98" t="s">
        <v>2925</v>
      </c>
      <c r="H31" s="411">
        <v>1</v>
      </c>
      <c r="I31" s="98" t="s">
        <v>508</v>
      </c>
      <c r="J31" s="287" t="s">
        <v>73</v>
      </c>
      <c r="K31" s="98" t="s">
        <v>509</v>
      </c>
      <c r="L31" s="143">
        <v>1</v>
      </c>
      <c r="M31" s="411" t="s">
        <v>510</v>
      </c>
      <c r="N31" s="411" t="s">
        <v>511</v>
      </c>
      <c r="O31" s="411" t="s">
        <v>511</v>
      </c>
      <c r="P31" s="154">
        <v>42962</v>
      </c>
      <c r="Q31" s="154">
        <v>43301</v>
      </c>
      <c r="R31" s="103">
        <v>0</v>
      </c>
      <c r="S31" s="56">
        <f t="shared" si="0"/>
        <v>43301</v>
      </c>
      <c r="T31" s="152">
        <v>43049</v>
      </c>
      <c r="U31" s="412" t="s">
        <v>512</v>
      </c>
      <c r="V31" s="93">
        <v>1</v>
      </c>
      <c r="W31" s="58" t="str">
        <f t="shared" si="1"/>
        <v>OK</v>
      </c>
      <c r="X31" s="411"/>
      <c r="Y31" s="412"/>
      <c r="Z31" s="412"/>
      <c r="AA31" s="287"/>
      <c r="AB31" s="287"/>
      <c r="AC31" s="93"/>
      <c r="AD31" s="58" t="str">
        <f t="shared" si="2"/>
        <v>Sin</v>
      </c>
      <c r="AE31" s="411"/>
      <c r="AF31" s="287"/>
      <c r="AG31" s="287"/>
      <c r="AH31" s="287"/>
      <c r="AI31" s="287"/>
      <c r="AJ31" s="93"/>
      <c r="AK31" s="58" t="str">
        <f t="shared" si="3"/>
        <v>Sin</v>
      </c>
      <c r="AL31" s="411"/>
      <c r="AM31" s="287"/>
      <c r="AN31" s="287"/>
      <c r="AO31" s="287"/>
      <c r="AP31" s="287"/>
      <c r="AQ31" s="93"/>
      <c r="AR31" s="58" t="str">
        <f t="shared" si="4"/>
        <v>Sin</v>
      </c>
      <c r="AS31" s="411"/>
      <c r="AT31" s="287"/>
      <c r="AU31" s="287"/>
      <c r="AV31" s="287"/>
      <c r="AW31" s="287"/>
      <c r="AX31" s="287"/>
      <c r="AY31" s="58" t="str">
        <f t="shared" si="5"/>
        <v>Sin</v>
      </c>
      <c r="AZ31" s="287"/>
      <c r="BA31" s="287"/>
      <c r="BB31" s="287"/>
      <c r="BC31" s="287"/>
      <c r="BD31" s="287"/>
      <c r="BE31" s="287"/>
      <c r="BF31" s="58" t="str">
        <f t="shared" si="6"/>
        <v>Sin</v>
      </c>
      <c r="BG31" s="287"/>
      <c r="BH31" s="287"/>
      <c r="BI31" s="287"/>
      <c r="BJ31" s="61">
        <f t="shared" si="7"/>
        <v>1</v>
      </c>
      <c r="BK31" s="287" t="s">
        <v>311</v>
      </c>
      <c r="BL31" s="287" t="s">
        <v>36</v>
      </c>
      <c r="BM31" s="156" t="s">
        <v>311</v>
      </c>
      <c r="BN31" s="156" t="s">
        <v>36</v>
      </c>
      <c r="BO31" s="156"/>
      <c r="BP31" s="192" t="str">
        <f t="shared" si="8"/>
        <v>Inefectiva</v>
      </c>
      <c r="BQ31" s="97"/>
      <c r="BR31" s="287" t="s">
        <v>1495</v>
      </c>
      <c r="BS31" s="287" t="s">
        <v>574</v>
      </c>
    </row>
    <row r="32" spans="1:71" ht="45" customHeight="1" x14ac:dyDescent="0.25">
      <c r="A32" s="411" t="s">
        <v>71</v>
      </c>
      <c r="B32" s="152">
        <v>42935</v>
      </c>
      <c r="C32" s="143" t="s">
        <v>91</v>
      </c>
      <c r="D32" s="287" t="s">
        <v>72</v>
      </c>
      <c r="E32" s="412" t="s">
        <v>2926</v>
      </c>
      <c r="F32" s="411" t="s">
        <v>511</v>
      </c>
      <c r="G32" s="98" t="s">
        <v>2927</v>
      </c>
      <c r="H32" s="411">
        <v>2</v>
      </c>
      <c r="I32" s="98" t="s">
        <v>508</v>
      </c>
      <c r="J32" s="287" t="s">
        <v>73</v>
      </c>
      <c r="K32" s="98" t="s">
        <v>509</v>
      </c>
      <c r="L32" s="143">
        <v>1</v>
      </c>
      <c r="M32" s="411" t="s">
        <v>510</v>
      </c>
      <c r="N32" s="411" t="s">
        <v>511</v>
      </c>
      <c r="O32" s="411" t="s">
        <v>511</v>
      </c>
      <c r="P32" s="154">
        <v>42962</v>
      </c>
      <c r="Q32" s="154">
        <v>43301</v>
      </c>
      <c r="R32" s="103">
        <v>0</v>
      </c>
      <c r="S32" s="56">
        <f t="shared" si="0"/>
        <v>43301</v>
      </c>
      <c r="T32" s="152">
        <v>43049</v>
      </c>
      <c r="U32" s="412" t="s">
        <v>512</v>
      </c>
      <c r="V32" s="93">
        <v>1</v>
      </c>
      <c r="W32" s="58" t="str">
        <f t="shared" si="1"/>
        <v>OK</v>
      </c>
      <c r="X32" s="411"/>
      <c r="Y32" s="412"/>
      <c r="Z32" s="412"/>
      <c r="AA32" s="287"/>
      <c r="AB32" s="287"/>
      <c r="AC32" s="93"/>
      <c r="AD32" s="58" t="str">
        <f t="shared" si="2"/>
        <v>Sin</v>
      </c>
      <c r="AE32" s="411"/>
      <c r="AF32" s="287"/>
      <c r="AG32" s="287"/>
      <c r="AH32" s="287"/>
      <c r="AI32" s="287"/>
      <c r="AJ32" s="93"/>
      <c r="AK32" s="58" t="str">
        <f t="shared" si="3"/>
        <v>Sin</v>
      </c>
      <c r="AL32" s="411"/>
      <c r="AM32" s="287"/>
      <c r="AN32" s="287"/>
      <c r="AO32" s="287"/>
      <c r="AP32" s="287"/>
      <c r="AQ32" s="93"/>
      <c r="AR32" s="58" t="str">
        <f t="shared" si="4"/>
        <v>Sin</v>
      </c>
      <c r="AS32" s="411"/>
      <c r="AT32" s="287"/>
      <c r="AU32" s="287"/>
      <c r="AV32" s="287"/>
      <c r="AW32" s="287"/>
      <c r="AX32" s="287"/>
      <c r="AY32" s="58" t="str">
        <f t="shared" si="5"/>
        <v>Sin</v>
      </c>
      <c r="AZ32" s="287"/>
      <c r="BA32" s="287"/>
      <c r="BB32" s="287"/>
      <c r="BC32" s="287"/>
      <c r="BD32" s="287"/>
      <c r="BE32" s="287"/>
      <c r="BF32" s="58" t="str">
        <f t="shared" si="6"/>
        <v>Sin</v>
      </c>
      <c r="BG32" s="287"/>
      <c r="BH32" s="287"/>
      <c r="BI32" s="287"/>
      <c r="BJ32" s="61">
        <f t="shared" si="7"/>
        <v>1</v>
      </c>
      <c r="BK32" s="287" t="s">
        <v>311</v>
      </c>
      <c r="BL32" s="287" t="s">
        <v>36</v>
      </c>
      <c r="BM32" s="156" t="s">
        <v>311</v>
      </c>
      <c r="BN32" s="156" t="s">
        <v>36</v>
      </c>
      <c r="BO32" s="156"/>
      <c r="BP32" s="192" t="str">
        <f t="shared" si="8"/>
        <v>Inefectiva</v>
      </c>
      <c r="BQ32" s="97"/>
      <c r="BR32" s="287" t="s">
        <v>1495</v>
      </c>
      <c r="BS32" s="287" t="s">
        <v>574</v>
      </c>
    </row>
    <row r="33" spans="1:71" ht="45" customHeight="1" x14ac:dyDescent="0.25">
      <c r="A33" s="411" t="s">
        <v>71</v>
      </c>
      <c r="B33" s="152">
        <v>42935</v>
      </c>
      <c r="C33" s="143" t="s">
        <v>91</v>
      </c>
      <c r="D33" s="287" t="s">
        <v>72</v>
      </c>
      <c r="E33" s="412" t="s">
        <v>2928</v>
      </c>
      <c r="F33" s="411" t="s">
        <v>511</v>
      </c>
      <c r="G33" s="98" t="s">
        <v>2929</v>
      </c>
      <c r="H33" s="411">
        <v>3</v>
      </c>
      <c r="I33" s="98" t="s">
        <v>508</v>
      </c>
      <c r="J33" s="287" t="s">
        <v>73</v>
      </c>
      <c r="K33" s="98" t="s">
        <v>509</v>
      </c>
      <c r="L33" s="143">
        <v>1</v>
      </c>
      <c r="M33" s="411" t="s">
        <v>510</v>
      </c>
      <c r="N33" s="411" t="s">
        <v>511</v>
      </c>
      <c r="O33" s="411" t="s">
        <v>511</v>
      </c>
      <c r="P33" s="154">
        <v>42962</v>
      </c>
      <c r="Q33" s="154">
        <v>43301</v>
      </c>
      <c r="R33" s="103">
        <v>0</v>
      </c>
      <c r="S33" s="56">
        <f t="shared" si="0"/>
        <v>43301</v>
      </c>
      <c r="T33" s="152">
        <v>43049</v>
      </c>
      <c r="U33" s="412" t="s">
        <v>512</v>
      </c>
      <c r="V33" s="93">
        <v>1</v>
      </c>
      <c r="W33" s="58" t="str">
        <f t="shared" si="1"/>
        <v>OK</v>
      </c>
      <c r="X33" s="411"/>
      <c r="Y33" s="412"/>
      <c r="Z33" s="412"/>
      <c r="AA33" s="287"/>
      <c r="AB33" s="287"/>
      <c r="AC33" s="93"/>
      <c r="AD33" s="58" t="str">
        <f t="shared" si="2"/>
        <v>Sin</v>
      </c>
      <c r="AE33" s="411"/>
      <c r="AF33" s="287"/>
      <c r="AG33" s="287"/>
      <c r="AH33" s="287"/>
      <c r="AI33" s="287"/>
      <c r="AJ33" s="93"/>
      <c r="AK33" s="58" t="str">
        <f t="shared" si="3"/>
        <v>Sin</v>
      </c>
      <c r="AL33" s="411"/>
      <c r="AM33" s="287"/>
      <c r="AN33" s="287"/>
      <c r="AO33" s="287"/>
      <c r="AP33" s="287"/>
      <c r="AQ33" s="93"/>
      <c r="AR33" s="58" t="str">
        <f t="shared" si="4"/>
        <v>Sin</v>
      </c>
      <c r="AS33" s="411"/>
      <c r="AT33" s="287"/>
      <c r="AU33" s="287"/>
      <c r="AV33" s="287"/>
      <c r="AW33" s="287"/>
      <c r="AX33" s="287"/>
      <c r="AY33" s="58" t="str">
        <f t="shared" si="5"/>
        <v>Sin</v>
      </c>
      <c r="AZ33" s="287"/>
      <c r="BA33" s="287"/>
      <c r="BB33" s="287"/>
      <c r="BC33" s="287"/>
      <c r="BD33" s="287"/>
      <c r="BE33" s="287"/>
      <c r="BF33" s="58" t="str">
        <f t="shared" si="6"/>
        <v>Sin</v>
      </c>
      <c r="BG33" s="287"/>
      <c r="BH33" s="287"/>
      <c r="BI33" s="287"/>
      <c r="BJ33" s="61">
        <f t="shared" si="7"/>
        <v>1</v>
      </c>
      <c r="BK33" s="287" t="s">
        <v>311</v>
      </c>
      <c r="BL33" s="287" t="s">
        <v>36</v>
      </c>
      <c r="BM33" s="156" t="s">
        <v>311</v>
      </c>
      <c r="BN33" s="156" t="s">
        <v>36</v>
      </c>
      <c r="BO33" s="156"/>
      <c r="BP33" s="192" t="str">
        <f t="shared" si="8"/>
        <v>Inefectiva</v>
      </c>
      <c r="BQ33" s="97"/>
      <c r="BR33" s="287" t="s">
        <v>1495</v>
      </c>
      <c r="BS33" s="287" t="s">
        <v>574</v>
      </c>
    </row>
    <row r="34" spans="1:71" ht="45" customHeight="1" x14ac:dyDescent="0.25">
      <c r="A34" s="411" t="s">
        <v>71</v>
      </c>
      <c r="B34" s="276">
        <v>42935</v>
      </c>
      <c r="C34" s="143" t="s">
        <v>91</v>
      </c>
      <c r="D34" s="88" t="s">
        <v>72</v>
      </c>
      <c r="E34" s="95" t="s">
        <v>2930</v>
      </c>
      <c r="F34" s="411" t="s">
        <v>511</v>
      </c>
      <c r="G34" s="98" t="s">
        <v>2931</v>
      </c>
      <c r="H34" s="411">
        <v>4</v>
      </c>
      <c r="I34" s="98" t="s">
        <v>508</v>
      </c>
      <c r="J34" s="287" t="s">
        <v>73</v>
      </c>
      <c r="K34" s="98" t="s">
        <v>509</v>
      </c>
      <c r="L34" s="143">
        <v>1</v>
      </c>
      <c r="M34" s="411" t="s">
        <v>510</v>
      </c>
      <c r="N34" s="411" t="s">
        <v>511</v>
      </c>
      <c r="O34" s="99" t="s">
        <v>511</v>
      </c>
      <c r="P34" s="153">
        <v>42962</v>
      </c>
      <c r="Q34" s="154">
        <v>43301</v>
      </c>
      <c r="R34" s="103">
        <v>0</v>
      </c>
      <c r="S34" s="56">
        <f t="shared" si="0"/>
        <v>43301</v>
      </c>
      <c r="T34" s="351">
        <v>43049</v>
      </c>
      <c r="U34" s="412" t="s">
        <v>512</v>
      </c>
      <c r="V34" s="93">
        <v>1</v>
      </c>
      <c r="W34" s="58" t="str">
        <f t="shared" si="1"/>
        <v>OK</v>
      </c>
      <c r="X34" s="284"/>
      <c r="Y34" s="412"/>
      <c r="Z34" s="123"/>
      <c r="AA34" s="121"/>
      <c r="AB34" s="287"/>
      <c r="AC34" s="93"/>
      <c r="AD34" s="58" t="str">
        <f t="shared" si="2"/>
        <v>Sin</v>
      </c>
      <c r="AE34" s="284"/>
      <c r="AF34" s="287"/>
      <c r="AG34" s="124"/>
      <c r="AH34" s="121"/>
      <c r="AI34" s="287"/>
      <c r="AJ34" s="93"/>
      <c r="AK34" s="58" t="str">
        <f t="shared" si="3"/>
        <v>Sin</v>
      </c>
      <c r="AL34" s="284"/>
      <c r="AM34" s="287"/>
      <c r="AN34" s="124"/>
      <c r="AO34" s="121"/>
      <c r="AP34" s="287"/>
      <c r="AQ34" s="93"/>
      <c r="AR34" s="58" t="str">
        <f t="shared" si="4"/>
        <v>Sin</v>
      </c>
      <c r="AS34" s="284"/>
      <c r="AT34" s="287"/>
      <c r="AU34" s="124"/>
      <c r="AV34" s="121"/>
      <c r="AW34" s="287"/>
      <c r="AX34" s="287"/>
      <c r="AY34" s="58" t="str">
        <f t="shared" si="5"/>
        <v>Sin</v>
      </c>
      <c r="AZ34" s="121"/>
      <c r="BA34" s="287"/>
      <c r="BB34" s="124"/>
      <c r="BC34" s="121"/>
      <c r="BD34" s="287"/>
      <c r="BE34" s="287"/>
      <c r="BF34" s="58" t="str">
        <f t="shared" si="6"/>
        <v>Sin</v>
      </c>
      <c r="BG34" s="121"/>
      <c r="BH34" s="287"/>
      <c r="BI34" s="124"/>
      <c r="BJ34" s="61">
        <f t="shared" si="7"/>
        <v>1</v>
      </c>
      <c r="BK34" s="121" t="s">
        <v>311</v>
      </c>
      <c r="BL34" s="124" t="s">
        <v>36</v>
      </c>
      <c r="BM34" s="185" t="s">
        <v>311</v>
      </c>
      <c r="BN34" s="156" t="s">
        <v>36</v>
      </c>
      <c r="BO34" s="156"/>
      <c r="BP34" s="192" t="str">
        <f t="shared" si="8"/>
        <v>Inefectiva</v>
      </c>
      <c r="BQ34" s="97"/>
      <c r="BR34" s="287" t="s">
        <v>1495</v>
      </c>
      <c r="BS34" s="124" t="s">
        <v>574</v>
      </c>
    </row>
    <row r="35" spans="1:71" ht="45" customHeight="1" x14ac:dyDescent="0.25">
      <c r="A35" s="411" t="s">
        <v>71</v>
      </c>
      <c r="B35" s="450">
        <v>43006</v>
      </c>
      <c r="C35" s="101" t="s">
        <v>513</v>
      </c>
      <c r="D35" s="451" t="s">
        <v>96</v>
      </c>
      <c r="E35" s="95" t="s">
        <v>2932</v>
      </c>
      <c r="F35" s="287" t="s">
        <v>2933</v>
      </c>
      <c r="G35" s="412" t="s">
        <v>2934</v>
      </c>
      <c r="H35" s="287"/>
      <c r="I35" s="412" t="s">
        <v>514</v>
      </c>
      <c r="J35" s="287" t="s">
        <v>25</v>
      </c>
      <c r="K35" s="101" t="s">
        <v>515</v>
      </c>
      <c r="L35" s="145">
        <v>2</v>
      </c>
      <c r="M35" s="101" t="s">
        <v>516</v>
      </c>
      <c r="N35" s="287" t="s">
        <v>67</v>
      </c>
      <c r="O35" s="91" t="s">
        <v>68</v>
      </c>
      <c r="P35" s="129">
        <v>43101</v>
      </c>
      <c r="Q35" s="97">
        <v>43708</v>
      </c>
      <c r="R35" s="103">
        <v>122</v>
      </c>
      <c r="S35" s="56">
        <f t="shared" si="0"/>
        <v>43830</v>
      </c>
      <c r="T35" s="92">
        <v>43585</v>
      </c>
      <c r="U35" s="412" t="s">
        <v>517</v>
      </c>
      <c r="V35" s="93">
        <v>0.7</v>
      </c>
      <c r="W35" s="58" t="str">
        <f t="shared" si="1"/>
        <v>AMARILLO</v>
      </c>
      <c r="X35" s="129">
        <v>43585</v>
      </c>
      <c r="Y35" s="287" t="s">
        <v>518</v>
      </c>
      <c r="Z35" s="124" t="s">
        <v>447</v>
      </c>
      <c r="AA35" s="129">
        <v>43644</v>
      </c>
      <c r="AB35" s="412" t="s">
        <v>1496</v>
      </c>
      <c r="AC35" s="93">
        <v>0.7</v>
      </c>
      <c r="AD35" s="58" t="str">
        <f t="shared" si="2"/>
        <v>ROJO</v>
      </c>
      <c r="AE35" s="129">
        <v>43644</v>
      </c>
      <c r="AF35" s="412" t="s">
        <v>1497</v>
      </c>
      <c r="AG35" s="123" t="s">
        <v>447</v>
      </c>
      <c r="AH35" s="129">
        <v>43761</v>
      </c>
      <c r="AI35" s="412" t="s">
        <v>2711</v>
      </c>
      <c r="AJ35" s="93">
        <v>0.95</v>
      </c>
      <c r="AK35" s="58" t="str">
        <f t="shared" si="3"/>
        <v>AMARILLO</v>
      </c>
      <c r="AL35" s="188">
        <v>43761</v>
      </c>
      <c r="AM35" s="412" t="s">
        <v>2712</v>
      </c>
      <c r="AN35" s="123" t="s">
        <v>447</v>
      </c>
      <c r="AO35" s="129">
        <v>43829</v>
      </c>
      <c r="AP35" s="412" t="s">
        <v>3621</v>
      </c>
      <c r="AQ35" s="93">
        <v>1</v>
      </c>
      <c r="AR35" s="58" t="str">
        <f t="shared" si="4"/>
        <v>OK</v>
      </c>
      <c r="AS35" s="284"/>
      <c r="AT35" s="412"/>
      <c r="AU35" s="123"/>
      <c r="AV35" s="122"/>
      <c r="AW35" s="412"/>
      <c r="AX35" s="412"/>
      <c r="AY35" s="58" t="str">
        <f t="shared" si="5"/>
        <v>Sin</v>
      </c>
      <c r="AZ35" s="122"/>
      <c r="BA35" s="412"/>
      <c r="BB35" s="123"/>
      <c r="BC35" s="122"/>
      <c r="BD35" s="412"/>
      <c r="BE35" s="412"/>
      <c r="BF35" s="58" t="str">
        <f t="shared" si="6"/>
        <v>Sin</v>
      </c>
      <c r="BG35" s="122"/>
      <c r="BH35" s="412"/>
      <c r="BI35" s="123"/>
      <c r="BJ35" s="61">
        <f t="shared" si="7"/>
        <v>1</v>
      </c>
      <c r="BK35" s="121"/>
      <c r="BL35" s="124"/>
      <c r="BM35" s="185"/>
      <c r="BN35" s="156"/>
      <c r="BO35" s="156"/>
      <c r="BP35" s="192" t="str">
        <f t="shared" si="8"/>
        <v>Cumplida</v>
      </c>
      <c r="BQ35" s="97"/>
      <c r="BR35" s="287"/>
      <c r="BS35" s="124"/>
    </row>
    <row r="36" spans="1:71" ht="45" customHeight="1" x14ac:dyDescent="0.25">
      <c r="A36" s="411" t="s">
        <v>71</v>
      </c>
      <c r="B36" s="450">
        <v>43006</v>
      </c>
      <c r="C36" s="101" t="s">
        <v>519</v>
      </c>
      <c r="D36" s="451" t="s">
        <v>96</v>
      </c>
      <c r="E36" s="87" t="s">
        <v>2935</v>
      </c>
      <c r="F36" s="287" t="s">
        <v>2933</v>
      </c>
      <c r="G36" s="412" t="s">
        <v>2936</v>
      </c>
      <c r="H36" s="287"/>
      <c r="I36" s="412" t="s">
        <v>520</v>
      </c>
      <c r="J36" s="101" t="s">
        <v>66</v>
      </c>
      <c r="K36" s="101" t="s">
        <v>521</v>
      </c>
      <c r="L36" s="145">
        <v>1</v>
      </c>
      <c r="M36" s="101" t="s">
        <v>522</v>
      </c>
      <c r="N36" s="287" t="s">
        <v>67</v>
      </c>
      <c r="O36" s="91" t="s">
        <v>68</v>
      </c>
      <c r="P36" s="129">
        <v>43221</v>
      </c>
      <c r="Q36" s="97">
        <v>43708</v>
      </c>
      <c r="R36" s="103">
        <v>122</v>
      </c>
      <c r="S36" s="56">
        <f t="shared" si="0"/>
        <v>43830</v>
      </c>
      <c r="T36" s="92">
        <v>43585</v>
      </c>
      <c r="U36" s="412" t="s">
        <v>523</v>
      </c>
      <c r="V36" s="93">
        <v>0</v>
      </c>
      <c r="W36" s="58" t="str">
        <f t="shared" si="1"/>
        <v>ROJO</v>
      </c>
      <c r="X36" s="129">
        <v>43585</v>
      </c>
      <c r="Y36" s="287" t="s">
        <v>524</v>
      </c>
      <c r="Z36" s="124" t="s">
        <v>447</v>
      </c>
      <c r="AA36" s="129">
        <v>43644</v>
      </c>
      <c r="AB36" s="412" t="s">
        <v>1498</v>
      </c>
      <c r="AC36" s="93">
        <v>0.7</v>
      </c>
      <c r="AD36" s="58" t="str">
        <f t="shared" si="2"/>
        <v>AMARILLO</v>
      </c>
      <c r="AE36" s="188">
        <v>43644</v>
      </c>
      <c r="AF36" s="412" t="s">
        <v>1499</v>
      </c>
      <c r="AG36" s="123" t="s">
        <v>447</v>
      </c>
      <c r="AH36" s="129">
        <v>43761</v>
      </c>
      <c r="AI36" s="412" t="s">
        <v>2713</v>
      </c>
      <c r="AJ36" s="93">
        <v>1</v>
      </c>
      <c r="AK36" s="58" t="str">
        <f t="shared" si="3"/>
        <v>OK</v>
      </c>
      <c r="AL36" s="188">
        <v>43761</v>
      </c>
      <c r="AM36" s="412" t="s">
        <v>2714</v>
      </c>
      <c r="AN36" s="123" t="s">
        <v>447</v>
      </c>
      <c r="AO36" s="121"/>
      <c r="AP36" s="412"/>
      <c r="AQ36" s="93"/>
      <c r="AR36" s="58" t="str">
        <f t="shared" si="4"/>
        <v>Sin</v>
      </c>
      <c r="AS36" s="284"/>
      <c r="AT36" s="412"/>
      <c r="AU36" s="123"/>
      <c r="AV36" s="122"/>
      <c r="AW36" s="412"/>
      <c r="AX36" s="412"/>
      <c r="AY36" s="58" t="str">
        <f t="shared" si="5"/>
        <v>Sin</v>
      </c>
      <c r="AZ36" s="122"/>
      <c r="BA36" s="412"/>
      <c r="BB36" s="123"/>
      <c r="BC36" s="122"/>
      <c r="BD36" s="412"/>
      <c r="BE36" s="412"/>
      <c r="BF36" s="58" t="str">
        <f t="shared" si="6"/>
        <v>Sin</v>
      </c>
      <c r="BG36" s="122"/>
      <c r="BH36" s="412"/>
      <c r="BI36" s="123"/>
      <c r="BJ36" s="61">
        <f t="shared" si="7"/>
        <v>1</v>
      </c>
      <c r="BK36" s="121" t="s">
        <v>311</v>
      </c>
      <c r="BL36" s="124" t="s">
        <v>311</v>
      </c>
      <c r="BM36" s="185" t="s">
        <v>311</v>
      </c>
      <c r="BN36" s="156"/>
      <c r="BO36" s="156"/>
      <c r="BP36" s="192" t="str">
        <f t="shared" si="8"/>
        <v>Cumplida</v>
      </c>
      <c r="BQ36" s="97"/>
      <c r="BR36" s="287"/>
      <c r="BS36" s="124"/>
    </row>
    <row r="37" spans="1:71" ht="45" customHeight="1" x14ac:dyDescent="0.25">
      <c r="A37" s="411" t="s">
        <v>71</v>
      </c>
      <c r="B37" s="450">
        <v>43006</v>
      </c>
      <c r="C37" s="101" t="s">
        <v>97</v>
      </c>
      <c r="D37" s="451" t="s">
        <v>96</v>
      </c>
      <c r="E37" s="87" t="s">
        <v>2937</v>
      </c>
      <c r="F37" s="287" t="s">
        <v>2933</v>
      </c>
      <c r="G37" s="412" t="s">
        <v>2938</v>
      </c>
      <c r="H37" s="287"/>
      <c r="I37" s="412" t="s">
        <v>525</v>
      </c>
      <c r="J37" s="287" t="s">
        <v>25</v>
      </c>
      <c r="K37" s="287" t="s">
        <v>526</v>
      </c>
      <c r="L37" s="145">
        <v>2</v>
      </c>
      <c r="M37" s="287" t="s">
        <v>527</v>
      </c>
      <c r="N37" s="287" t="s">
        <v>67</v>
      </c>
      <c r="O37" s="91" t="s">
        <v>68</v>
      </c>
      <c r="P37" s="129">
        <v>43160</v>
      </c>
      <c r="Q37" s="97">
        <v>43708</v>
      </c>
      <c r="R37" s="103">
        <v>122</v>
      </c>
      <c r="S37" s="56">
        <f t="shared" si="0"/>
        <v>43830</v>
      </c>
      <c r="T37" s="92">
        <v>43585</v>
      </c>
      <c r="U37" s="412" t="s">
        <v>523</v>
      </c>
      <c r="V37" s="93">
        <v>0</v>
      </c>
      <c r="W37" s="58" t="str">
        <f t="shared" si="1"/>
        <v>ROJO</v>
      </c>
      <c r="X37" s="129">
        <v>43585</v>
      </c>
      <c r="Y37" s="287" t="s">
        <v>524</v>
      </c>
      <c r="Z37" s="124" t="s">
        <v>447</v>
      </c>
      <c r="AA37" s="129">
        <v>43644</v>
      </c>
      <c r="AB37" s="412" t="s">
        <v>1498</v>
      </c>
      <c r="AC37" s="93">
        <v>0.7</v>
      </c>
      <c r="AD37" s="58" t="str">
        <f t="shared" si="2"/>
        <v>ROJO</v>
      </c>
      <c r="AE37" s="188">
        <v>43644</v>
      </c>
      <c r="AF37" s="412" t="s">
        <v>1499</v>
      </c>
      <c r="AG37" s="123" t="s">
        <v>447</v>
      </c>
      <c r="AH37" s="129">
        <v>43761</v>
      </c>
      <c r="AI37" s="412" t="s">
        <v>2715</v>
      </c>
      <c r="AJ37" s="93">
        <v>0.9</v>
      </c>
      <c r="AK37" s="58" t="str">
        <f t="shared" si="3"/>
        <v>AMARILLO</v>
      </c>
      <c r="AL37" s="188">
        <v>43761</v>
      </c>
      <c r="AM37" s="412" t="s">
        <v>2716</v>
      </c>
      <c r="AN37" s="123" t="s">
        <v>447</v>
      </c>
      <c r="AO37" s="129">
        <v>43829</v>
      </c>
      <c r="AP37" s="412" t="s">
        <v>3622</v>
      </c>
      <c r="AQ37" s="93">
        <v>1</v>
      </c>
      <c r="AR37" s="58" t="str">
        <f t="shared" si="4"/>
        <v>OK</v>
      </c>
      <c r="AS37" s="284"/>
      <c r="AT37" s="412"/>
      <c r="AU37" s="123"/>
      <c r="AV37" s="122"/>
      <c r="AW37" s="412"/>
      <c r="AX37" s="412"/>
      <c r="AY37" s="58" t="str">
        <f t="shared" si="5"/>
        <v>Sin</v>
      </c>
      <c r="AZ37" s="122"/>
      <c r="BA37" s="412"/>
      <c r="BB37" s="123"/>
      <c r="BC37" s="122"/>
      <c r="BD37" s="412"/>
      <c r="BE37" s="412"/>
      <c r="BF37" s="58" t="str">
        <f t="shared" si="6"/>
        <v>Sin</v>
      </c>
      <c r="BG37" s="122"/>
      <c r="BH37" s="412"/>
      <c r="BI37" s="123"/>
      <c r="BJ37" s="61">
        <f t="shared" si="7"/>
        <v>1</v>
      </c>
      <c r="BK37" s="121"/>
      <c r="BL37" s="124"/>
      <c r="BM37" s="185"/>
      <c r="BN37" s="156"/>
      <c r="BO37" s="156"/>
      <c r="BP37" s="192" t="str">
        <f t="shared" si="8"/>
        <v>Cumplida</v>
      </c>
      <c r="BQ37" s="97"/>
      <c r="BR37" s="287"/>
      <c r="BS37" s="124"/>
    </row>
    <row r="38" spans="1:71" ht="45" customHeight="1" x14ac:dyDescent="0.25">
      <c r="A38" s="411" t="s">
        <v>71</v>
      </c>
      <c r="B38" s="276">
        <v>43031</v>
      </c>
      <c r="C38" s="143" t="s">
        <v>107</v>
      </c>
      <c r="D38" s="88" t="s">
        <v>533</v>
      </c>
      <c r="E38" s="95" t="s">
        <v>2939</v>
      </c>
      <c r="F38" s="287" t="s">
        <v>530</v>
      </c>
      <c r="G38" s="412" t="s">
        <v>2940</v>
      </c>
      <c r="H38" s="287">
        <v>1</v>
      </c>
      <c r="I38" s="412" t="s">
        <v>528</v>
      </c>
      <c r="J38" s="287" t="s">
        <v>25</v>
      </c>
      <c r="K38" s="412" t="s">
        <v>529</v>
      </c>
      <c r="L38" s="93">
        <v>1</v>
      </c>
      <c r="M38" s="412" t="s">
        <v>529</v>
      </c>
      <c r="N38" s="287" t="s">
        <v>530</v>
      </c>
      <c r="O38" s="91" t="s">
        <v>530</v>
      </c>
      <c r="P38" s="153">
        <v>43040</v>
      </c>
      <c r="Q38" s="154">
        <v>43281</v>
      </c>
      <c r="R38" s="103">
        <v>0</v>
      </c>
      <c r="S38" s="56">
        <f t="shared" si="0"/>
        <v>43281</v>
      </c>
      <c r="T38" s="351">
        <v>43098</v>
      </c>
      <c r="U38" s="412" t="s">
        <v>531</v>
      </c>
      <c r="V38" s="93">
        <v>0.2</v>
      </c>
      <c r="W38" s="58" t="str">
        <f t="shared" si="1"/>
        <v>ROJO</v>
      </c>
      <c r="X38" s="284"/>
      <c r="Y38" s="412" t="s">
        <v>532</v>
      </c>
      <c r="Z38" s="123"/>
      <c r="AA38" s="129">
        <v>43035</v>
      </c>
      <c r="AB38" s="287" t="s">
        <v>108</v>
      </c>
      <c r="AC38" s="93">
        <v>1</v>
      </c>
      <c r="AD38" s="58" t="str">
        <f t="shared" si="2"/>
        <v>OK</v>
      </c>
      <c r="AE38" s="284"/>
      <c r="AF38" s="287" t="s">
        <v>109</v>
      </c>
      <c r="AG38" s="124"/>
      <c r="AH38" s="121"/>
      <c r="AI38" s="287"/>
      <c r="AJ38" s="93"/>
      <c r="AK38" s="58" t="str">
        <f t="shared" si="3"/>
        <v>Sin</v>
      </c>
      <c r="AL38" s="284"/>
      <c r="AM38" s="287"/>
      <c r="AN38" s="124"/>
      <c r="AO38" s="121"/>
      <c r="AP38" s="287"/>
      <c r="AQ38" s="93"/>
      <c r="AR38" s="58" t="str">
        <f t="shared" si="4"/>
        <v>Sin</v>
      </c>
      <c r="AS38" s="284"/>
      <c r="AT38" s="287"/>
      <c r="AU38" s="124"/>
      <c r="AV38" s="121"/>
      <c r="AW38" s="287"/>
      <c r="AX38" s="287"/>
      <c r="AY38" s="58" t="str">
        <f t="shared" si="5"/>
        <v>Sin</v>
      </c>
      <c r="AZ38" s="121"/>
      <c r="BA38" s="287"/>
      <c r="BB38" s="124"/>
      <c r="BC38" s="121"/>
      <c r="BD38" s="287"/>
      <c r="BE38" s="287"/>
      <c r="BF38" s="58" t="str">
        <f t="shared" si="6"/>
        <v>Sin</v>
      </c>
      <c r="BG38" s="121"/>
      <c r="BH38" s="287"/>
      <c r="BI38" s="124"/>
      <c r="BJ38" s="61">
        <f t="shared" si="7"/>
        <v>1</v>
      </c>
      <c r="BK38" s="121" t="s">
        <v>311</v>
      </c>
      <c r="BL38" s="124" t="s">
        <v>36</v>
      </c>
      <c r="BM38" s="185" t="s">
        <v>311</v>
      </c>
      <c r="BN38" s="156" t="s">
        <v>36</v>
      </c>
      <c r="BO38" s="156"/>
      <c r="BP38" s="192" t="str">
        <f t="shared" si="8"/>
        <v>Inefectiva</v>
      </c>
      <c r="BQ38" s="97"/>
      <c r="BR38" s="287" t="s">
        <v>1495</v>
      </c>
      <c r="BS38" s="124" t="s">
        <v>574</v>
      </c>
    </row>
    <row r="39" spans="1:71" ht="45" customHeight="1" x14ac:dyDescent="0.25">
      <c r="A39" s="411" t="s">
        <v>71</v>
      </c>
      <c r="B39" s="152">
        <v>43090</v>
      </c>
      <c r="C39" s="143" t="s">
        <v>122</v>
      </c>
      <c r="D39" s="287" t="s">
        <v>124</v>
      </c>
      <c r="E39" s="412" t="s">
        <v>2941</v>
      </c>
      <c r="F39" s="411" t="s">
        <v>123</v>
      </c>
      <c r="G39" s="412" t="s">
        <v>2942</v>
      </c>
      <c r="H39" s="287">
        <v>1</v>
      </c>
      <c r="I39" s="412" t="s">
        <v>534</v>
      </c>
      <c r="J39" s="287" t="s">
        <v>125</v>
      </c>
      <c r="K39" s="98" t="s">
        <v>535</v>
      </c>
      <c r="L39" s="411">
        <v>1</v>
      </c>
      <c r="M39" s="411" t="s">
        <v>536</v>
      </c>
      <c r="N39" s="411" t="s">
        <v>89</v>
      </c>
      <c r="O39" s="210" t="s">
        <v>126</v>
      </c>
      <c r="P39" s="153">
        <v>43221</v>
      </c>
      <c r="Q39" s="154">
        <v>43312</v>
      </c>
      <c r="R39" s="103">
        <v>0</v>
      </c>
      <c r="S39" s="56">
        <f t="shared" si="0"/>
        <v>43312</v>
      </c>
      <c r="T39" s="430">
        <v>43672</v>
      </c>
      <c r="U39" s="412" t="s">
        <v>1753</v>
      </c>
      <c r="V39" s="93">
        <v>0.5</v>
      </c>
      <c r="W39" s="58" t="str">
        <f t="shared" si="1"/>
        <v>ROJO</v>
      </c>
      <c r="X39" s="153">
        <v>43672</v>
      </c>
      <c r="Y39" s="412" t="s">
        <v>1754</v>
      </c>
      <c r="Z39" s="123" t="s">
        <v>1500</v>
      </c>
      <c r="AA39" s="121"/>
      <c r="AB39" s="412"/>
      <c r="AC39" s="93"/>
      <c r="AD39" s="58" t="str">
        <f t="shared" si="2"/>
        <v>Sin</v>
      </c>
      <c r="AE39" s="284"/>
      <c r="AF39" s="412"/>
      <c r="AG39" s="123"/>
      <c r="AH39" s="287"/>
      <c r="AI39" s="412"/>
      <c r="AJ39" s="93"/>
      <c r="AK39" s="58" t="str">
        <f t="shared" si="3"/>
        <v>Sin</v>
      </c>
      <c r="AL39" s="411"/>
      <c r="AM39" s="412"/>
      <c r="AN39" s="412"/>
      <c r="AO39" s="121"/>
      <c r="AP39" s="412"/>
      <c r="AQ39" s="93"/>
      <c r="AR39" s="58" t="str">
        <f t="shared" si="4"/>
        <v>Sin</v>
      </c>
      <c r="AS39" s="284"/>
      <c r="AT39" s="412"/>
      <c r="AU39" s="123"/>
      <c r="AV39" s="122"/>
      <c r="AW39" s="412"/>
      <c r="AX39" s="412"/>
      <c r="AY39" s="58" t="str">
        <f t="shared" si="5"/>
        <v>Sin</v>
      </c>
      <c r="AZ39" s="122"/>
      <c r="BA39" s="412"/>
      <c r="BB39" s="123"/>
      <c r="BC39" s="122"/>
      <c r="BD39" s="412"/>
      <c r="BE39" s="412"/>
      <c r="BF39" s="58" t="str">
        <f t="shared" si="6"/>
        <v>Sin</v>
      </c>
      <c r="BG39" s="122"/>
      <c r="BH39" s="412"/>
      <c r="BI39" s="123"/>
      <c r="BJ39" s="61">
        <f t="shared" si="7"/>
        <v>0.5</v>
      </c>
      <c r="BK39" s="121"/>
      <c r="BL39" s="124"/>
      <c r="BM39" s="185"/>
      <c r="BN39" s="156"/>
      <c r="BO39" s="156"/>
      <c r="BP39" s="192" t="str">
        <f t="shared" si="8"/>
        <v/>
      </c>
      <c r="BQ39" s="97"/>
      <c r="BR39" s="287"/>
      <c r="BS39" s="124"/>
    </row>
    <row r="40" spans="1:71" ht="45" customHeight="1" x14ac:dyDescent="0.25">
      <c r="A40" s="411" t="s">
        <v>71</v>
      </c>
      <c r="B40" s="152">
        <v>43090</v>
      </c>
      <c r="C40" s="143" t="s">
        <v>128</v>
      </c>
      <c r="D40" s="287" t="s">
        <v>124</v>
      </c>
      <c r="E40" s="412" t="s">
        <v>2943</v>
      </c>
      <c r="F40" s="411" t="s">
        <v>123</v>
      </c>
      <c r="G40" s="412" t="s">
        <v>2944</v>
      </c>
      <c r="H40" s="287">
        <v>4</v>
      </c>
      <c r="I40" s="412" t="s">
        <v>537</v>
      </c>
      <c r="J40" s="287" t="s">
        <v>125</v>
      </c>
      <c r="K40" s="98" t="s">
        <v>538</v>
      </c>
      <c r="L40" s="411">
        <v>1</v>
      </c>
      <c r="M40" s="411" t="s">
        <v>539</v>
      </c>
      <c r="N40" s="411" t="s">
        <v>74</v>
      </c>
      <c r="O40" s="210" t="s">
        <v>117</v>
      </c>
      <c r="P40" s="153">
        <v>43252</v>
      </c>
      <c r="Q40" s="154">
        <v>43617</v>
      </c>
      <c r="R40" s="103">
        <v>212</v>
      </c>
      <c r="S40" s="56">
        <f t="shared" si="0"/>
        <v>43829</v>
      </c>
      <c r="T40" s="351">
        <v>43438</v>
      </c>
      <c r="U40" s="412" t="s">
        <v>541</v>
      </c>
      <c r="V40" s="93">
        <v>0.7</v>
      </c>
      <c r="W40" s="58" t="str">
        <f t="shared" si="1"/>
        <v>AMARILLO</v>
      </c>
      <c r="X40" s="284"/>
      <c r="Y40" s="412"/>
      <c r="Z40" s="123"/>
      <c r="AA40" s="129">
        <v>43518</v>
      </c>
      <c r="AB40" s="287" t="s">
        <v>86</v>
      </c>
      <c r="AC40" s="93">
        <v>0.7</v>
      </c>
      <c r="AD40" s="58" t="str">
        <f t="shared" si="2"/>
        <v>AMARILLO</v>
      </c>
      <c r="AE40" s="284"/>
      <c r="AF40" s="287"/>
      <c r="AG40" s="124" t="s">
        <v>316</v>
      </c>
      <c r="AH40" s="97">
        <v>43595</v>
      </c>
      <c r="AI40" s="287" t="s">
        <v>1417</v>
      </c>
      <c r="AJ40" s="93">
        <v>0.7</v>
      </c>
      <c r="AK40" s="58" t="str">
        <f t="shared" si="3"/>
        <v>AMARILLO</v>
      </c>
      <c r="AL40" s="117">
        <v>43607</v>
      </c>
      <c r="AM40" s="287" t="s">
        <v>1418</v>
      </c>
      <c r="AN40" s="287" t="s">
        <v>574</v>
      </c>
      <c r="AO40" s="121"/>
      <c r="AP40" s="287"/>
      <c r="AQ40" s="93"/>
      <c r="AR40" s="58" t="str">
        <f t="shared" si="4"/>
        <v>Sin</v>
      </c>
      <c r="AS40" s="284"/>
      <c r="AT40" s="287"/>
      <c r="AU40" s="124"/>
      <c r="AV40" s="121"/>
      <c r="AW40" s="287"/>
      <c r="AX40" s="287"/>
      <c r="AY40" s="58" t="str">
        <f t="shared" si="5"/>
        <v>Sin</v>
      </c>
      <c r="AZ40" s="121"/>
      <c r="BA40" s="287"/>
      <c r="BB40" s="124"/>
      <c r="BC40" s="121"/>
      <c r="BD40" s="287"/>
      <c r="BE40" s="287"/>
      <c r="BF40" s="58" t="str">
        <f t="shared" si="6"/>
        <v>Sin</v>
      </c>
      <c r="BG40" s="121"/>
      <c r="BH40" s="287"/>
      <c r="BI40" s="124"/>
      <c r="BJ40" s="61">
        <f t="shared" si="7"/>
        <v>0.7</v>
      </c>
      <c r="BK40" s="121"/>
      <c r="BL40" s="124"/>
      <c r="BM40" s="185"/>
      <c r="BN40" s="156"/>
      <c r="BO40" s="156"/>
      <c r="BP40" s="192" t="str">
        <f t="shared" si="8"/>
        <v/>
      </c>
      <c r="BQ40" s="97"/>
      <c r="BR40" s="287"/>
      <c r="BS40" s="124"/>
    </row>
    <row r="41" spans="1:71" ht="45" customHeight="1" x14ac:dyDescent="0.25">
      <c r="A41" s="411" t="s">
        <v>71</v>
      </c>
      <c r="B41" s="152">
        <v>43090</v>
      </c>
      <c r="C41" s="143" t="s">
        <v>129</v>
      </c>
      <c r="D41" s="287" t="s">
        <v>124</v>
      </c>
      <c r="E41" s="412" t="s">
        <v>2945</v>
      </c>
      <c r="F41" s="411" t="s">
        <v>123</v>
      </c>
      <c r="G41" s="412" t="s">
        <v>2944</v>
      </c>
      <c r="H41" s="287">
        <v>4</v>
      </c>
      <c r="I41" s="412" t="s">
        <v>537</v>
      </c>
      <c r="J41" s="287" t="s">
        <v>125</v>
      </c>
      <c r="K41" s="98" t="s">
        <v>538</v>
      </c>
      <c r="L41" s="411">
        <v>1</v>
      </c>
      <c r="M41" s="411" t="s">
        <v>539</v>
      </c>
      <c r="N41" s="411" t="s">
        <v>74</v>
      </c>
      <c r="O41" s="210" t="s">
        <v>117</v>
      </c>
      <c r="P41" s="153">
        <v>43252</v>
      </c>
      <c r="Q41" s="154">
        <v>43617</v>
      </c>
      <c r="R41" s="103">
        <v>212</v>
      </c>
      <c r="S41" s="56">
        <f t="shared" si="0"/>
        <v>43829</v>
      </c>
      <c r="T41" s="351">
        <v>43438</v>
      </c>
      <c r="U41" s="412" t="s">
        <v>541</v>
      </c>
      <c r="V41" s="93">
        <v>0.7</v>
      </c>
      <c r="W41" s="58" t="str">
        <f t="shared" si="1"/>
        <v>AMARILLO</v>
      </c>
      <c r="X41" s="284"/>
      <c r="Y41" s="412"/>
      <c r="Z41" s="123"/>
      <c r="AA41" s="129">
        <v>43518</v>
      </c>
      <c r="AB41" s="287" t="s">
        <v>86</v>
      </c>
      <c r="AC41" s="93">
        <v>0.7</v>
      </c>
      <c r="AD41" s="58" t="str">
        <f t="shared" si="2"/>
        <v>AMARILLO</v>
      </c>
      <c r="AE41" s="284"/>
      <c r="AF41" s="287"/>
      <c r="AG41" s="124" t="s">
        <v>316</v>
      </c>
      <c r="AH41" s="97">
        <v>43595</v>
      </c>
      <c r="AI41" s="287" t="s">
        <v>1417</v>
      </c>
      <c r="AJ41" s="93">
        <v>0.7</v>
      </c>
      <c r="AK41" s="58" t="str">
        <f t="shared" si="3"/>
        <v>AMARILLO</v>
      </c>
      <c r="AL41" s="117">
        <v>43607</v>
      </c>
      <c r="AM41" s="287" t="s">
        <v>1418</v>
      </c>
      <c r="AN41" s="287" t="s">
        <v>574</v>
      </c>
      <c r="AO41" s="121"/>
      <c r="AP41" s="287"/>
      <c r="AQ41" s="93"/>
      <c r="AR41" s="58" t="str">
        <f t="shared" si="4"/>
        <v>Sin</v>
      </c>
      <c r="AS41" s="284"/>
      <c r="AT41" s="287"/>
      <c r="AU41" s="124"/>
      <c r="AV41" s="121"/>
      <c r="AW41" s="287"/>
      <c r="AX41" s="287"/>
      <c r="AY41" s="58" t="str">
        <f t="shared" si="5"/>
        <v>Sin</v>
      </c>
      <c r="AZ41" s="121"/>
      <c r="BA41" s="287"/>
      <c r="BB41" s="124"/>
      <c r="BC41" s="121"/>
      <c r="BD41" s="287"/>
      <c r="BE41" s="287"/>
      <c r="BF41" s="58" t="str">
        <f t="shared" si="6"/>
        <v>Sin</v>
      </c>
      <c r="BG41" s="121"/>
      <c r="BH41" s="287"/>
      <c r="BI41" s="124"/>
      <c r="BJ41" s="61">
        <f t="shared" si="7"/>
        <v>0.7</v>
      </c>
      <c r="BK41" s="121"/>
      <c r="BL41" s="124"/>
      <c r="BM41" s="185"/>
      <c r="BN41" s="156"/>
      <c r="BO41" s="156"/>
      <c r="BP41" s="192" t="str">
        <f t="shared" si="8"/>
        <v/>
      </c>
      <c r="BQ41" s="97"/>
      <c r="BR41" s="287"/>
      <c r="BS41" s="124"/>
    </row>
    <row r="42" spans="1:71" ht="45" customHeight="1" x14ac:dyDescent="0.25">
      <c r="A42" s="411" t="s">
        <v>71</v>
      </c>
      <c r="B42" s="276">
        <v>43090</v>
      </c>
      <c r="C42" s="143" t="s">
        <v>130</v>
      </c>
      <c r="D42" s="96" t="s">
        <v>124</v>
      </c>
      <c r="E42" s="95" t="s">
        <v>2946</v>
      </c>
      <c r="F42" s="411" t="s">
        <v>131</v>
      </c>
      <c r="G42" s="412" t="s">
        <v>2947</v>
      </c>
      <c r="H42" s="287">
        <v>3</v>
      </c>
      <c r="I42" s="412" t="s">
        <v>542</v>
      </c>
      <c r="J42" s="287" t="s">
        <v>125</v>
      </c>
      <c r="K42" s="98" t="s">
        <v>538</v>
      </c>
      <c r="L42" s="411">
        <v>1</v>
      </c>
      <c r="M42" s="411" t="s">
        <v>539</v>
      </c>
      <c r="N42" s="411" t="s">
        <v>74</v>
      </c>
      <c r="O42" s="99" t="s">
        <v>117</v>
      </c>
      <c r="P42" s="153">
        <v>43252</v>
      </c>
      <c r="Q42" s="154">
        <v>43617</v>
      </c>
      <c r="R42" s="103">
        <v>212</v>
      </c>
      <c r="S42" s="56">
        <f t="shared" si="0"/>
        <v>43829</v>
      </c>
      <c r="T42" s="351">
        <v>43438</v>
      </c>
      <c r="U42" s="412" t="s">
        <v>543</v>
      </c>
      <c r="V42" s="93">
        <v>0.7</v>
      </c>
      <c r="W42" s="58" t="str">
        <f t="shared" si="1"/>
        <v>AMARILLO</v>
      </c>
      <c r="X42" s="284"/>
      <c r="Y42" s="412"/>
      <c r="Z42" s="123"/>
      <c r="AA42" s="129">
        <v>43595</v>
      </c>
      <c r="AB42" s="287" t="s">
        <v>1417</v>
      </c>
      <c r="AC42" s="93">
        <v>0.7</v>
      </c>
      <c r="AD42" s="58" t="str">
        <f t="shared" si="2"/>
        <v>AMARILLO</v>
      </c>
      <c r="AE42" s="188">
        <v>43607</v>
      </c>
      <c r="AF42" s="287" t="s">
        <v>1418</v>
      </c>
      <c r="AG42" s="124" t="s">
        <v>574</v>
      </c>
      <c r="AH42" s="121"/>
      <c r="AI42" s="287"/>
      <c r="AJ42" s="93"/>
      <c r="AK42" s="58" t="str">
        <f t="shared" si="3"/>
        <v>Sin</v>
      </c>
      <c r="AL42" s="284"/>
      <c r="AM42" s="287"/>
      <c r="AN42" s="124"/>
      <c r="AO42" s="121"/>
      <c r="AP42" s="287"/>
      <c r="AQ42" s="93"/>
      <c r="AR42" s="58" t="str">
        <f t="shared" si="4"/>
        <v>Sin</v>
      </c>
      <c r="AS42" s="284"/>
      <c r="AT42" s="287"/>
      <c r="AU42" s="124"/>
      <c r="AV42" s="121"/>
      <c r="AW42" s="287"/>
      <c r="AX42" s="287"/>
      <c r="AY42" s="58" t="str">
        <f t="shared" si="5"/>
        <v>Sin</v>
      </c>
      <c r="AZ42" s="121"/>
      <c r="BA42" s="287"/>
      <c r="BB42" s="124"/>
      <c r="BC42" s="121"/>
      <c r="BD42" s="287"/>
      <c r="BE42" s="287"/>
      <c r="BF42" s="58" t="str">
        <f t="shared" si="6"/>
        <v>Sin</v>
      </c>
      <c r="BG42" s="121"/>
      <c r="BH42" s="287"/>
      <c r="BI42" s="124"/>
      <c r="BJ42" s="61">
        <f t="shared" si="7"/>
        <v>0.7</v>
      </c>
      <c r="BK42" s="121"/>
      <c r="BL42" s="124"/>
      <c r="BM42" s="185"/>
      <c r="BN42" s="156"/>
      <c r="BO42" s="156"/>
      <c r="BP42" s="192" t="str">
        <f t="shared" si="8"/>
        <v/>
      </c>
      <c r="BQ42" s="97"/>
      <c r="BR42" s="287"/>
      <c r="BS42" s="124"/>
    </row>
    <row r="43" spans="1:71" ht="45" customHeight="1" x14ac:dyDescent="0.25">
      <c r="A43" s="411" t="s">
        <v>71</v>
      </c>
      <c r="B43" s="152">
        <v>43090</v>
      </c>
      <c r="C43" s="143" t="s">
        <v>137</v>
      </c>
      <c r="D43" s="287" t="s">
        <v>124</v>
      </c>
      <c r="E43" s="412" t="s">
        <v>2948</v>
      </c>
      <c r="F43" s="411" t="s">
        <v>138</v>
      </c>
      <c r="G43" s="412" t="s">
        <v>2949</v>
      </c>
      <c r="H43" s="287">
        <v>4</v>
      </c>
      <c r="I43" s="412" t="s">
        <v>544</v>
      </c>
      <c r="J43" s="287" t="s">
        <v>125</v>
      </c>
      <c r="K43" s="98" t="s">
        <v>545</v>
      </c>
      <c r="L43" s="411">
        <v>1</v>
      </c>
      <c r="M43" s="411" t="s">
        <v>546</v>
      </c>
      <c r="N43" s="411" t="s">
        <v>547</v>
      </c>
      <c r="O43" s="99" t="s">
        <v>547</v>
      </c>
      <c r="P43" s="153">
        <v>43405</v>
      </c>
      <c r="Q43" s="102">
        <v>43554</v>
      </c>
      <c r="R43" s="103">
        <v>0</v>
      </c>
      <c r="S43" s="56">
        <f t="shared" si="0"/>
        <v>43554</v>
      </c>
      <c r="T43" s="351">
        <v>43451</v>
      </c>
      <c r="U43" s="412" t="s">
        <v>548</v>
      </c>
      <c r="V43" s="93">
        <v>0.3</v>
      </c>
      <c r="W43" s="58" t="str">
        <f t="shared" si="1"/>
        <v>ROJO</v>
      </c>
      <c r="X43" s="284"/>
      <c r="Y43" s="412"/>
      <c r="Z43" s="123"/>
      <c r="AA43" s="129">
        <v>43539</v>
      </c>
      <c r="AB43" s="287" t="s">
        <v>549</v>
      </c>
      <c r="AC43" s="93"/>
      <c r="AD43" s="58" t="str">
        <f t="shared" si="2"/>
        <v>ROJO</v>
      </c>
      <c r="AE43" s="284"/>
      <c r="AF43" s="287"/>
      <c r="AG43" s="124"/>
      <c r="AH43" s="121"/>
      <c r="AI43" s="287"/>
      <c r="AJ43" s="93"/>
      <c r="AK43" s="58" t="str">
        <f t="shared" si="3"/>
        <v>Sin</v>
      </c>
      <c r="AL43" s="284"/>
      <c r="AM43" s="287"/>
      <c r="AN43" s="124"/>
      <c r="AO43" s="121"/>
      <c r="AP43" s="287"/>
      <c r="AQ43" s="93"/>
      <c r="AR43" s="58" t="str">
        <f t="shared" si="4"/>
        <v>Sin</v>
      </c>
      <c r="AS43" s="284"/>
      <c r="AT43" s="287"/>
      <c r="AU43" s="124"/>
      <c r="AV43" s="121"/>
      <c r="AW43" s="287"/>
      <c r="AX43" s="287"/>
      <c r="AY43" s="58" t="str">
        <f t="shared" si="5"/>
        <v>Sin</v>
      </c>
      <c r="AZ43" s="121"/>
      <c r="BA43" s="287"/>
      <c r="BB43" s="124"/>
      <c r="BC43" s="121"/>
      <c r="BD43" s="287"/>
      <c r="BE43" s="287"/>
      <c r="BF43" s="58" t="str">
        <f t="shared" si="6"/>
        <v>Sin</v>
      </c>
      <c r="BG43" s="121"/>
      <c r="BH43" s="287"/>
      <c r="BI43" s="124"/>
      <c r="BJ43" s="61">
        <f t="shared" si="7"/>
        <v>0.3</v>
      </c>
      <c r="BK43" s="121"/>
      <c r="BL43" s="124"/>
      <c r="BM43" s="185"/>
      <c r="BN43" s="156"/>
      <c r="BO43" s="156"/>
      <c r="BP43" s="192" t="str">
        <f t="shared" si="8"/>
        <v/>
      </c>
      <c r="BQ43" s="97"/>
      <c r="BR43" s="287"/>
      <c r="BS43" s="124"/>
    </row>
    <row r="44" spans="1:71" ht="45" customHeight="1" x14ac:dyDescent="0.25">
      <c r="A44" s="411" t="s">
        <v>71</v>
      </c>
      <c r="B44" s="152">
        <v>43090</v>
      </c>
      <c r="C44" s="143" t="s">
        <v>550</v>
      </c>
      <c r="D44" s="287" t="s">
        <v>124</v>
      </c>
      <c r="E44" s="412" t="s">
        <v>2950</v>
      </c>
      <c r="F44" s="411" t="s">
        <v>131</v>
      </c>
      <c r="G44" s="412" t="s">
        <v>2951</v>
      </c>
      <c r="H44" s="287">
        <v>2</v>
      </c>
      <c r="I44" s="412" t="s">
        <v>551</v>
      </c>
      <c r="J44" s="287" t="s">
        <v>125</v>
      </c>
      <c r="K44" s="98" t="s">
        <v>552</v>
      </c>
      <c r="L44" s="411">
        <v>3</v>
      </c>
      <c r="M44" s="411" t="s">
        <v>553</v>
      </c>
      <c r="N44" s="411" t="s">
        <v>74</v>
      </c>
      <c r="O44" s="99" t="s">
        <v>554</v>
      </c>
      <c r="P44" s="153">
        <v>43221</v>
      </c>
      <c r="Q44" s="154">
        <v>43585</v>
      </c>
      <c r="R44" s="103">
        <v>153</v>
      </c>
      <c r="S44" s="56">
        <f t="shared" si="0"/>
        <v>43738</v>
      </c>
      <c r="T44" s="92">
        <v>43521</v>
      </c>
      <c r="U44" s="412" t="s">
        <v>540</v>
      </c>
      <c r="V44" s="93">
        <v>0</v>
      </c>
      <c r="W44" s="58" t="str">
        <f t="shared" si="1"/>
        <v>ROJO</v>
      </c>
      <c r="X44" s="284"/>
      <c r="Y44" s="412"/>
      <c r="Z44" s="123"/>
      <c r="AA44" s="129">
        <v>43585</v>
      </c>
      <c r="AB44" s="412" t="s">
        <v>1419</v>
      </c>
      <c r="AC44" s="93">
        <v>0</v>
      </c>
      <c r="AD44" s="58" t="str">
        <f t="shared" si="2"/>
        <v>ROJO</v>
      </c>
      <c r="AE44" s="188">
        <v>43607</v>
      </c>
      <c r="AF44" s="412" t="s">
        <v>1420</v>
      </c>
      <c r="AG44" s="123" t="s">
        <v>574</v>
      </c>
      <c r="AH44" s="129">
        <v>43699</v>
      </c>
      <c r="AI44" s="412" t="s">
        <v>1871</v>
      </c>
      <c r="AJ44" s="93">
        <v>0</v>
      </c>
      <c r="AK44" s="58" t="str">
        <f t="shared" si="3"/>
        <v>ROJO</v>
      </c>
      <c r="AL44" s="188">
        <v>43699</v>
      </c>
      <c r="AM44" s="412" t="s">
        <v>1871</v>
      </c>
      <c r="AN44" s="123" t="s">
        <v>1500</v>
      </c>
      <c r="AO44" s="121"/>
      <c r="AP44" s="412"/>
      <c r="AQ44" s="93"/>
      <c r="AR44" s="58" t="str">
        <f t="shared" si="4"/>
        <v>Sin</v>
      </c>
      <c r="AS44" s="284"/>
      <c r="AT44" s="412"/>
      <c r="AU44" s="123"/>
      <c r="AV44" s="122"/>
      <c r="AW44" s="412"/>
      <c r="AX44" s="412"/>
      <c r="AY44" s="58" t="str">
        <f t="shared" si="5"/>
        <v>Sin</v>
      </c>
      <c r="AZ44" s="122"/>
      <c r="BA44" s="412"/>
      <c r="BB44" s="123"/>
      <c r="BC44" s="122"/>
      <c r="BD44" s="412"/>
      <c r="BE44" s="412"/>
      <c r="BF44" s="58" t="str">
        <f t="shared" si="6"/>
        <v>Sin</v>
      </c>
      <c r="BG44" s="122"/>
      <c r="BH44" s="412"/>
      <c r="BI44" s="123"/>
      <c r="BJ44" s="61">
        <f t="shared" si="7"/>
        <v>0</v>
      </c>
      <c r="BK44" s="121"/>
      <c r="BL44" s="124"/>
      <c r="BM44" s="185"/>
      <c r="BN44" s="156"/>
      <c r="BO44" s="156"/>
      <c r="BP44" s="192" t="str">
        <f t="shared" si="8"/>
        <v/>
      </c>
      <c r="BQ44" s="97"/>
      <c r="BR44" s="287"/>
      <c r="BS44" s="124"/>
    </row>
    <row r="45" spans="1:71" ht="45" customHeight="1" x14ac:dyDescent="0.25">
      <c r="A45" s="411" t="s">
        <v>71</v>
      </c>
      <c r="B45" s="152">
        <v>43090</v>
      </c>
      <c r="C45" s="143" t="s">
        <v>550</v>
      </c>
      <c r="D45" s="287" t="s">
        <v>124</v>
      </c>
      <c r="E45" s="412" t="s">
        <v>2950</v>
      </c>
      <c r="F45" s="411" t="s">
        <v>131</v>
      </c>
      <c r="G45" s="412" t="s">
        <v>2951</v>
      </c>
      <c r="H45" s="287">
        <v>3</v>
      </c>
      <c r="I45" s="412" t="s">
        <v>555</v>
      </c>
      <c r="J45" s="287" t="s">
        <v>125</v>
      </c>
      <c r="K45" s="98" t="s">
        <v>556</v>
      </c>
      <c r="L45" s="411">
        <v>1</v>
      </c>
      <c r="M45" s="411" t="s">
        <v>557</v>
      </c>
      <c r="N45" s="411" t="s">
        <v>74</v>
      </c>
      <c r="O45" s="210" t="s">
        <v>554</v>
      </c>
      <c r="P45" s="153">
        <v>43221</v>
      </c>
      <c r="Q45" s="154">
        <v>43585</v>
      </c>
      <c r="R45" s="103">
        <v>0</v>
      </c>
      <c r="S45" s="56">
        <f t="shared" si="0"/>
        <v>43585</v>
      </c>
      <c r="T45" s="92">
        <v>43521</v>
      </c>
      <c r="U45" s="412" t="s">
        <v>540</v>
      </c>
      <c r="V45" s="93">
        <v>0</v>
      </c>
      <c r="W45" s="58" t="str">
        <f t="shared" si="1"/>
        <v>ROJO</v>
      </c>
      <c r="X45" s="284"/>
      <c r="Y45" s="412"/>
      <c r="Z45" s="123"/>
      <c r="AA45" s="121"/>
      <c r="AB45" s="412"/>
      <c r="AC45" s="93"/>
      <c r="AD45" s="58" t="str">
        <f t="shared" si="2"/>
        <v>Sin</v>
      </c>
      <c r="AE45" s="284"/>
      <c r="AF45" s="412"/>
      <c r="AG45" s="123"/>
      <c r="AH45" s="129">
        <v>43699</v>
      </c>
      <c r="AI45" s="412" t="s">
        <v>1871</v>
      </c>
      <c r="AJ45" s="93">
        <v>0</v>
      </c>
      <c r="AK45" s="58" t="str">
        <f t="shared" si="3"/>
        <v>ROJO</v>
      </c>
      <c r="AL45" s="188">
        <v>43699</v>
      </c>
      <c r="AM45" s="412" t="s">
        <v>1871</v>
      </c>
      <c r="AN45" s="123" t="s">
        <v>1500</v>
      </c>
      <c r="AO45" s="121"/>
      <c r="AP45" s="412"/>
      <c r="AQ45" s="93"/>
      <c r="AR45" s="58" t="str">
        <f t="shared" si="4"/>
        <v>Sin</v>
      </c>
      <c r="AS45" s="284"/>
      <c r="AT45" s="412"/>
      <c r="AU45" s="123"/>
      <c r="AV45" s="122"/>
      <c r="AW45" s="412"/>
      <c r="AX45" s="412"/>
      <c r="AY45" s="58" t="str">
        <f t="shared" si="5"/>
        <v>Sin</v>
      </c>
      <c r="AZ45" s="122"/>
      <c r="BA45" s="412"/>
      <c r="BB45" s="123"/>
      <c r="BC45" s="122"/>
      <c r="BD45" s="412"/>
      <c r="BE45" s="412"/>
      <c r="BF45" s="58" t="str">
        <f t="shared" si="6"/>
        <v>Sin</v>
      </c>
      <c r="BG45" s="122"/>
      <c r="BH45" s="412"/>
      <c r="BI45" s="123"/>
      <c r="BJ45" s="61">
        <f t="shared" si="7"/>
        <v>0</v>
      </c>
      <c r="BK45" s="121"/>
      <c r="BL45" s="124"/>
      <c r="BM45" s="185"/>
      <c r="BN45" s="156"/>
      <c r="BO45" s="156"/>
      <c r="BP45" s="192" t="str">
        <f t="shared" si="8"/>
        <v/>
      </c>
      <c r="BQ45" s="97"/>
      <c r="BR45" s="287"/>
      <c r="BS45" s="124"/>
    </row>
    <row r="46" spans="1:71" ht="45" customHeight="1" x14ac:dyDescent="0.25">
      <c r="A46" s="411" t="s">
        <v>71</v>
      </c>
      <c r="B46" s="152">
        <v>43090</v>
      </c>
      <c r="C46" s="143" t="s">
        <v>550</v>
      </c>
      <c r="D46" s="287" t="s">
        <v>124</v>
      </c>
      <c r="E46" s="412" t="s">
        <v>2950</v>
      </c>
      <c r="F46" s="411" t="s">
        <v>131</v>
      </c>
      <c r="G46" s="412" t="s">
        <v>2951</v>
      </c>
      <c r="H46" s="287">
        <v>4</v>
      </c>
      <c r="I46" s="412" t="s">
        <v>558</v>
      </c>
      <c r="J46" s="287" t="s">
        <v>125</v>
      </c>
      <c r="K46" s="98" t="s">
        <v>559</v>
      </c>
      <c r="L46" s="411">
        <v>1</v>
      </c>
      <c r="M46" s="411" t="s">
        <v>83</v>
      </c>
      <c r="N46" s="411" t="s">
        <v>74</v>
      </c>
      <c r="O46" s="210" t="s">
        <v>554</v>
      </c>
      <c r="P46" s="153">
        <v>43221</v>
      </c>
      <c r="Q46" s="154">
        <v>43585</v>
      </c>
      <c r="R46" s="103">
        <v>0</v>
      </c>
      <c r="S46" s="56">
        <f t="shared" si="0"/>
        <v>43585</v>
      </c>
      <c r="T46" s="92">
        <v>43521</v>
      </c>
      <c r="U46" s="412" t="s">
        <v>540</v>
      </c>
      <c r="V46" s="93">
        <v>0</v>
      </c>
      <c r="W46" s="58" t="str">
        <f t="shared" si="1"/>
        <v>ROJO</v>
      </c>
      <c r="X46" s="284"/>
      <c r="Y46" s="412"/>
      <c r="Z46" s="123"/>
      <c r="AA46" s="121"/>
      <c r="AB46" s="412"/>
      <c r="AC46" s="93"/>
      <c r="AD46" s="58" t="str">
        <f t="shared" si="2"/>
        <v>Sin</v>
      </c>
      <c r="AE46" s="284"/>
      <c r="AF46" s="412"/>
      <c r="AG46" s="123"/>
      <c r="AH46" s="129">
        <v>43699</v>
      </c>
      <c r="AI46" s="412" t="s">
        <v>1871</v>
      </c>
      <c r="AJ46" s="93">
        <v>0</v>
      </c>
      <c r="AK46" s="58" t="str">
        <f t="shared" si="3"/>
        <v>ROJO</v>
      </c>
      <c r="AL46" s="188">
        <v>43699</v>
      </c>
      <c r="AM46" s="412" t="s">
        <v>1871</v>
      </c>
      <c r="AN46" s="123" t="s">
        <v>1500</v>
      </c>
      <c r="AO46" s="121"/>
      <c r="AP46" s="412"/>
      <c r="AQ46" s="93"/>
      <c r="AR46" s="58" t="str">
        <f t="shared" si="4"/>
        <v>Sin</v>
      </c>
      <c r="AS46" s="284"/>
      <c r="AT46" s="412"/>
      <c r="AU46" s="123"/>
      <c r="AV46" s="122"/>
      <c r="AW46" s="412"/>
      <c r="AX46" s="412"/>
      <c r="AY46" s="58" t="str">
        <f t="shared" si="5"/>
        <v>Sin</v>
      </c>
      <c r="AZ46" s="122"/>
      <c r="BA46" s="412"/>
      <c r="BB46" s="123"/>
      <c r="BC46" s="122"/>
      <c r="BD46" s="412"/>
      <c r="BE46" s="412"/>
      <c r="BF46" s="58" t="str">
        <f t="shared" si="6"/>
        <v>Sin</v>
      </c>
      <c r="BG46" s="122"/>
      <c r="BH46" s="412"/>
      <c r="BI46" s="123"/>
      <c r="BJ46" s="61">
        <f t="shared" si="7"/>
        <v>0</v>
      </c>
      <c r="BK46" s="121"/>
      <c r="BL46" s="124"/>
      <c r="BM46" s="185"/>
      <c r="BN46" s="156"/>
      <c r="BO46" s="156"/>
      <c r="BP46" s="192" t="str">
        <f t="shared" si="8"/>
        <v/>
      </c>
      <c r="BQ46" s="97"/>
      <c r="BR46" s="287"/>
      <c r="BS46" s="124"/>
    </row>
    <row r="47" spans="1:71" ht="45" customHeight="1" x14ac:dyDescent="0.25">
      <c r="A47" s="411" t="s">
        <v>71</v>
      </c>
      <c r="B47" s="152">
        <v>43090</v>
      </c>
      <c r="C47" s="143" t="s">
        <v>550</v>
      </c>
      <c r="D47" s="287" t="s">
        <v>124</v>
      </c>
      <c r="E47" s="412" t="s">
        <v>2950</v>
      </c>
      <c r="F47" s="411" t="s">
        <v>131</v>
      </c>
      <c r="G47" s="412" t="s">
        <v>2951</v>
      </c>
      <c r="H47" s="287">
        <v>5</v>
      </c>
      <c r="I47" s="412" t="s">
        <v>560</v>
      </c>
      <c r="J47" s="287" t="s">
        <v>125</v>
      </c>
      <c r="K47" s="98" t="s">
        <v>561</v>
      </c>
      <c r="L47" s="411">
        <v>1</v>
      </c>
      <c r="M47" s="411" t="s">
        <v>139</v>
      </c>
      <c r="N47" s="411" t="s">
        <v>74</v>
      </c>
      <c r="O47" s="210" t="s">
        <v>133</v>
      </c>
      <c r="P47" s="153">
        <v>43221</v>
      </c>
      <c r="Q47" s="154">
        <v>43585</v>
      </c>
      <c r="R47" s="103">
        <v>153</v>
      </c>
      <c r="S47" s="56">
        <f t="shared" si="0"/>
        <v>43738</v>
      </c>
      <c r="T47" s="92">
        <v>43521</v>
      </c>
      <c r="U47" s="412" t="s">
        <v>540</v>
      </c>
      <c r="V47" s="93">
        <v>0</v>
      </c>
      <c r="W47" s="58" t="str">
        <f t="shared" si="1"/>
        <v>ROJO</v>
      </c>
      <c r="X47" s="284"/>
      <c r="Y47" s="412"/>
      <c r="Z47" s="123"/>
      <c r="AA47" s="129">
        <v>43585</v>
      </c>
      <c r="AB47" s="412" t="s">
        <v>1419</v>
      </c>
      <c r="AC47" s="93">
        <v>0</v>
      </c>
      <c r="AD47" s="58" t="str">
        <f t="shared" si="2"/>
        <v>ROJO</v>
      </c>
      <c r="AE47" s="188">
        <v>43607</v>
      </c>
      <c r="AF47" s="412" t="s">
        <v>1420</v>
      </c>
      <c r="AG47" s="123" t="s">
        <v>574</v>
      </c>
      <c r="AH47" s="129">
        <v>43699</v>
      </c>
      <c r="AI47" s="412" t="s">
        <v>1872</v>
      </c>
      <c r="AJ47" s="93">
        <v>0.5</v>
      </c>
      <c r="AK47" s="58" t="str">
        <f t="shared" si="3"/>
        <v>ROJO</v>
      </c>
      <c r="AL47" s="188">
        <v>43699</v>
      </c>
      <c r="AM47" s="412" t="s">
        <v>1872</v>
      </c>
      <c r="AN47" s="123" t="s">
        <v>1500</v>
      </c>
      <c r="AO47" s="121"/>
      <c r="AP47" s="412"/>
      <c r="AQ47" s="93"/>
      <c r="AR47" s="58" t="str">
        <f t="shared" si="4"/>
        <v>Sin</v>
      </c>
      <c r="AS47" s="284"/>
      <c r="AT47" s="412"/>
      <c r="AU47" s="123"/>
      <c r="AV47" s="122"/>
      <c r="AW47" s="412"/>
      <c r="AX47" s="412"/>
      <c r="AY47" s="58" t="str">
        <f t="shared" si="5"/>
        <v>Sin</v>
      </c>
      <c r="AZ47" s="122"/>
      <c r="BA47" s="412"/>
      <c r="BB47" s="123"/>
      <c r="BC47" s="122"/>
      <c r="BD47" s="412"/>
      <c r="BE47" s="412"/>
      <c r="BF47" s="58" t="str">
        <f t="shared" si="6"/>
        <v>Sin</v>
      </c>
      <c r="BG47" s="122"/>
      <c r="BH47" s="412"/>
      <c r="BI47" s="123"/>
      <c r="BJ47" s="61">
        <f t="shared" si="7"/>
        <v>0.5</v>
      </c>
      <c r="BK47" s="121"/>
      <c r="BL47" s="124"/>
      <c r="BM47" s="185"/>
      <c r="BN47" s="156"/>
      <c r="BO47" s="156"/>
      <c r="BP47" s="192" t="str">
        <f t="shared" si="8"/>
        <v/>
      </c>
      <c r="BQ47" s="97"/>
      <c r="BR47" s="287"/>
      <c r="BS47" s="124"/>
    </row>
    <row r="48" spans="1:71" ht="45" customHeight="1" x14ac:dyDescent="0.25">
      <c r="A48" s="411" t="s">
        <v>71</v>
      </c>
      <c r="B48" s="152">
        <v>43090</v>
      </c>
      <c r="C48" s="143" t="s">
        <v>146</v>
      </c>
      <c r="D48" s="287" t="s">
        <v>124</v>
      </c>
      <c r="E48" s="412" t="s">
        <v>2952</v>
      </c>
      <c r="F48" s="411" t="s">
        <v>143</v>
      </c>
      <c r="G48" s="108" t="s">
        <v>2953</v>
      </c>
      <c r="H48" s="107">
        <v>2</v>
      </c>
      <c r="I48" s="412" t="s">
        <v>563</v>
      </c>
      <c r="J48" s="287" t="s">
        <v>125</v>
      </c>
      <c r="K48" s="98" t="s">
        <v>564</v>
      </c>
      <c r="L48" s="411">
        <v>1</v>
      </c>
      <c r="M48" s="411" t="s">
        <v>565</v>
      </c>
      <c r="N48" s="411" t="s">
        <v>80</v>
      </c>
      <c r="O48" s="210" t="s">
        <v>80</v>
      </c>
      <c r="P48" s="153">
        <v>43497</v>
      </c>
      <c r="Q48" s="154">
        <v>43830</v>
      </c>
      <c r="R48" s="103">
        <v>0</v>
      </c>
      <c r="S48" s="56">
        <f t="shared" si="0"/>
        <v>43830</v>
      </c>
      <c r="T48" s="92">
        <v>43530</v>
      </c>
      <c r="U48" s="412" t="s">
        <v>566</v>
      </c>
      <c r="V48" s="93">
        <v>0</v>
      </c>
      <c r="W48" s="58" t="str">
        <f t="shared" si="1"/>
        <v>ROJO</v>
      </c>
      <c r="X48" s="284"/>
      <c r="Y48" s="412" t="s">
        <v>567</v>
      </c>
      <c r="Z48" s="123" t="s">
        <v>562</v>
      </c>
      <c r="AA48" s="129">
        <v>43605</v>
      </c>
      <c r="AB48" s="412" t="s">
        <v>1421</v>
      </c>
      <c r="AC48" s="93">
        <v>0.1</v>
      </c>
      <c r="AD48" s="58" t="str">
        <f t="shared" si="2"/>
        <v>ROJO</v>
      </c>
      <c r="AE48" s="129">
        <v>43605</v>
      </c>
      <c r="AF48" s="412" t="s">
        <v>1873</v>
      </c>
      <c r="AG48" s="123" t="s">
        <v>1422</v>
      </c>
      <c r="AH48" s="121"/>
      <c r="AI48" s="412"/>
      <c r="AJ48" s="93"/>
      <c r="AK48" s="58" t="str">
        <f t="shared" si="3"/>
        <v>Sin</v>
      </c>
      <c r="AL48" s="284"/>
      <c r="AM48" s="412"/>
      <c r="AN48" s="123"/>
      <c r="AO48" s="121"/>
      <c r="AP48" s="412"/>
      <c r="AQ48" s="93"/>
      <c r="AR48" s="58" t="str">
        <f t="shared" si="4"/>
        <v>Sin</v>
      </c>
      <c r="AS48" s="284"/>
      <c r="AT48" s="287"/>
      <c r="AU48" s="124"/>
      <c r="AV48" s="121"/>
      <c r="AW48" s="287"/>
      <c r="AX48" s="287"/>
      <c r="AY48" s="58" t="str">
        <f t="shared" si="5"/>
        <v>Sin</v>
      </c>
      <c r="AZ48" s="121"/>
      <c r="BA48" s="287"/>
      <c r="BB48" s="124"/>
      <c r="BC48" s="121"/>
      <c r="BD48" s="287"/>
      <c r="BE48" s="287"/>
      <c r="BF48" s="58" t="str">
        <f t="shared" si="6"/>
        <v>Sin</v>
      </c>
      <c r="BG48" s="121"/>
      <c r="BH48" s="287"/>
      <c r="BI48" s="124"/>
      <c r="BJ48" s="61">
        <f t="shared" si="7"/>
        <v>0.1</v>
      </c>
      <c r="BK48" s="121"/>
      <c r="BL48" s="124"/>
      <c r="BM48" s="185"/>
      <c r="BN48" s="156"/>
      <c r="BO48" s="156"/>
      <c r="BP48" s="192" t="str">
        <f t="shared" si="8"/>
        <v/>
      </c>
      <c r="BQ48" s="97"/>
      <c r="BR48" s="287"/>
      <c r="BS48" s="124"/>
    </row>
    <row r="49" spans="1:71" ht="45" customHeight="1" x14ac:dyDescent="0.25">
      <c r="A49" s="411" t="s">
        <v>71</v>
      </c>
      <c r="B49" s="152">
        <v>43090</v>
      </c>
      <c r="C49" s="143" t="s">
        <v>568</v>
      </c>
      <c r="D49" s="287" t="s">
        <v>124</v>
      </c>
      <c r="E49" s="412" t="s">
        <v>2954</v>
      </c>
      <c r="F49" s="411" t="s">
        <v>94</v>
      </c>
      <c r="G49" s="412" t="s">
        <v>2955</v>
      </c>
      <c r="H49" s="287">
        <v>1</v>
      </c>
      <c r="I49" s="412" t="s">
        <v>569</v>
      </c>
      <c r="J49" s="287" t="s">
        <v>125</v>
      </c>
      <c r="K49" s="98" t="s">
        <v>132</v>
      </c>
      <c r="L49" s="411">
        <v>1</v>
      </c>
      <c r="M49" s="411" t="s">
        <v>570</v>
      </c>
      <c r="N49" s="287" t="s">
        <v>95</v>
      </c>
      <c r="O49" s="194" t="s">
        <v>95</v>
      </c>
      <c r="P49" s="153">
        <v>43252</v>
      </c>
      <c r="Q49" s="154">
        <v>43617</v>
      </c>
      <c r="R49" s="103">
        <v>182</v>
      </c>
      <c r="S49" s="56">
        <f t="shared" si="0"/>
        <v>43799</v>
      </c>
      <c r="T49" s="351">
        <v>43453</v>
      </c>
      <c r="U49" s="412" t="s">
        <v>136</v>
      </c>
      <c r="V49" s="93">
        <v>0</v>
      </c>
      <c r="W49" s="58" t="str">
        <f t="shared" si="1"/>
        <v>ROJO</v>
      </c>
      <c r="X49" s="284"/>
      <c r="Y49" s="139"/>
      <c r="Z49" s="268"/>
      <c r="AA49" s="129">
        <v>43517</v>
      </c>
      <c r="AB49" s="287" t="s">
        <v>571</v>
      </c>
      <c r="AC49" s="93">
        <v>0</v>
      </c>
      <c r="AD49" s="58" t="str">
        <f t="shared" si="2"/>
        <v>ROJO</v>
      </c>
      <c r="AE49" s="284"/>
      <c r="AF49" s="287"/>
      <c r="AG49" s="124"/>
      <c r="AH49" s="129">
        <v>43588</v>
      </c>
      <c r="AI49" s="287" t="s">
        <v>572</v>
      </c>
      <c r="AJ49" s="93">
        <v>0</v>
      </c>
      <c r="AK49" s="58" t="str">
        <f t="shared" si="3"/>
        <v>ROJO</v>
      </c>
      <c r="AL49" s="129">
        <v>43588</v>
      </c>
      <c r="AM49" s="287" t="s">
        <v>573</v>
      </c>
      <c r="AN49" s="124" t="s">
        <v>574</v>
      </c>
      <c r="AO49" s="129">
        <v>43825</v>
      </c>
      <c r="AP49" s="287" t="s">
        <v>3623</v>
      </c>
      <c r="AQ49" s="93">
        <v>1</v>
      </c>
      <c r="AR49" s="58" t="str">
        <f t="shared" si="4"/>
        <v>OK</v>
      </c>
      <c r="AS49" s="188">
        <v>43825</v>
      </c>
      <c r="AT49" s="287" t="s">
        <v>3624</v>
      </c>
      <c r="AU49" s="124" t="s">
        <v>2088</v>
      </c>
      <c r="AV49" s="121"/>
      <c r="AW49" s="287"/>
      <c r="AX49" s="287"/>
      <c r="AY49" s="58" t="str">
        <f t="shared" si="5"/>
        <v>Sin</v>
      </c>
      <c r="AZ49" s="121"/>
      <c r="BA49" s="287"/>
      <c r="BB49" s="124"/>
      <c r="BC49" s="121"/>
      <c r="BD49" s="287"/>
      <c r="BE49" s="287"/>
      <c r="BF49" s="58" t="str">
        <f t="shared" si="6"/>
        <v>Sin</v>
      </c>
      <c r="BG49" s="121"/>
      <c r="BH49" s="287"/>
      <c r="BI49" s="124"/>
      <c r="BJ49" s="61">
        <f t="shared" si="7"/>
        <v>1</v>
      </c>
      <c r="BK49" s="121" t="s">
        <v>311</v>
      </c>
      <c r="BL49" s="124"/>
      <c r="BM49" s="185"/>
      <c r="BN49" s="156"/>
      <c r="BO49" s="156"/>
      <c r="BP49" s="192" t="str">
        <f t="shared" si="8"/>
        <v>Cumplida</v>
      </c>
      <c r="BQ49" s="97"/>
      <c r="BR49" s="287"/>
      <c r="BS49" s="124"/>
    </row>
    <row r="50" spans="1:71" ht="45" customHeight="1" x14ac:dyDescent="0.25">
      <c r="A50" s="411" t="s">
        <v>71</v>
      </c>
      <c r="B50" s="152">
        <v>43090</v>
      </c>
      <c r="C50" s="143" t="s">
        <v>568</v>
      </c>
      <c r="D50" s="287" t="s">
        <v>124</v>
      </c>
      <c r="E50" s="412" t="s">
        <v>2956</v>
      </c>
      <c r="F50" s="411" t="s">
        <v>94</v>
      </c>
      <c r="G50" s="412" t="s">
        <v>2957</v>
      </c>
      <c r="H50" s="287">
        <v>1</v>
      </c>
      <c r="I50" s="412" t="s">
        <v>569</v>
      </c>
      <c r="J50" s="287" t="s">
        <v>125</v>
      </c>
      <c r="K50" s="98" t="s">
        <v>132</v>
      </c>
      <c r="L50" s="411">
        <v>1</v>
      </c>
      <c r="M50" s="411" t="s">
        <v>570</v>
      </c>
      <c r="N50" s="287" t="s">
        <v>95</v>
      </c>
      <c r="O50" s="194" t="s">
        <v>95</v>
      </c>
      <c r="P50" s="153">
        <v>43221</v>
      </c>
      <c r="Q50" s="154">
        <v>43617</v>
      </c>
      <c r="R50" s="103">
        <v>182</v>
      </c>
      <c r="S50" s="56">
        <f t="shared" si="0"/>
        <v>43799</v>
      </c>
      <c r="T50" s="351">
        <v>43453</v>
      </c>
      <c r="U50" s="412" t="s">
        <v>136</v>
      </c>
      <c r="V50" s="93">
        <v>0</v>
      </c>
      <c r="W50" s="58" t="str">
        <f t="shared" si="1"/>
        <v>ROJO</v>
      </c>
      <c r="X50" s="284"/>
      <c r="Y50" s="412"/>
      <c r="Z50" s="123"/>
      <c r="AA50" s="129">
        <v>43517</v>
      </c>
      <c r="AB50" s="287" t="s">
        <v>571</v>
      </c>
      <c r="AC50" s="93">
        <v>0</v>
      </c>
      <c r="AD50" s="58" t="str">
        <f t="shared" si="2"/>
        <v>ROJO</v>
      </c>
      <c r="AE50" s="284"/>
      <c r="AF50" s="287"/>
      <c r="AG50" s="124"/>
      <c r="AH50" s="129">
        <v>43588</v>
      </c>
      <c r="AI50" s="287" t="s">
        <v>572</v>
      </c>
      <c r="AJ50" s="93">
        <v>0</v>
      </c>
      <c r="AK50" s="58" t="str">
        <f t="shared" si="3"/>
        <v>ROJO</v>
      </c>
      <c r="AL50" s="129">
        <v>43588</v>
      </c>
      <c r="AM50" s="287" t="s">
        <v>573</v>
      </c>
      <c r="AN50" s="124" t="s">
        <v>574</v>
      </c>
      <c r="AO50" s="129">
        <v>43825</v>
      </c>
      <c r="AP50" s="287" t="s">
        <v>3623</v>
      </c>
      <c r="AQ50" s="93">
        <v>1</v>
      </c>
      <c r="AR50" s="58" t="str">
        <f t="shared" si="4"/>
        <v>OK</v>
      </c>
      <c r="AS50" s="188">
        <v>43825</v>
      </c>
      <c r="AT50" s="287" t="s">
        <v>3624</v>
      </c>
      <c r="AU50" s="124" t="s">
        <v>2088</v>
      </c>
      <c r="AV50" s="121"/>
      <c r="AW50" s="287"/>
      <c r="AX50" s="287"/>
      <c r="AY50" s="58" t="str">
        <f t="shared" si="5"/>
        <v>Sin</v>
      </c>
      <c r="AZ50" s="121"/>
      <c r="BA50" s="287"/>
      <c r="BB50" s="124"/>
      <c r="BC50" s="121"/>
      <c r="BD50" s="287"/>
      <c r="BE50" s="287"/>
      <c r="BF50" s="58" t="str">
        <f t="shared" si="6"/>
        <v>Sin</v>
      </c>
      <c r="BG50" s="121"/>
      <c r="BH50" s="287"/>
      <c r="BI50" s="124"/>
      <c r="BJ50" s="61">
        <f t="shared" si="7"/>
        <v>1</v>
      </c>
      <c r="BK50" s="121" t="s">
        <v>311</v>
      </c>
      <c r="BL50" s="124"/>
      <c r="BM50" s="185"/>
      <c r="BN50" s="156"/>
      <c r="BO50" s="156"/>
      <c r="BP50" s="192" t="str">
        <f t="shared" si="8"/>
        <v>Cumplida</v>
      </c>
      <c r="BQ50" s="97"/>
      <c r="BR50" s="287"/>
      <c r="BS50" s="124"/>
    </row>
    <row r="51" spans="1:71" ht="45" customHeight="1" x14ac:dyDescent="0.25">
      <c r="A51" s="411" t="s">
        <v>71</v>
      </c>
      <c r="B51" s="152">
        <v>43090</v>
      </c>
      <c r="C51" s="143" t="s">
        <v>568</v>
      </c>
      <c r="D51" s="287" t="s">
        <v>124</v>
      </c>
      <c r="E51" s="412" t="s">
        <v>2954</v>
      </c>
      <c r="F51" s="411" t="s">
        <v>94</v>
      </c>
      <c r="G51" s="412" t="s">
        <v>2957</v>
      </c>
      <c r="H51" s="287">
        <v>2</v>
      </c>
      <c r="I51" s="412" t="s">
        <v>575</v>
      </c>
      <c r="J51" s="287" t="s">
        <v>125</v>
      </c>
      <c r="K51" s="257" t="s">
        <v>2717</v>
      </c>
      <c r="L51" s="109">
        <v>1</v>
      </c>
      <c r="M51" s="257" t="s">
        <v>2718</v>
      </c>
      <c r="N51" s="411" t="s">
        <v>576</v>
      </c>
      <c r="O51" s="193" t="s">
        <v>95</v>
      </c>
      <c r="P51" s="153">
        <v>43252</v>
      </c>
      <c r="Q51" s="154">
        <v>43617</v>
      </c>
      <c r="R51" s="103">
        <v>364</v>
      </c>
      <c r="S51" s="56">
        <f t="shared" si="0"/>
        <v>43981</v>
      </c>
      <c r="T51" s="351">
        <v>43453</v>
      </c>
      <c r="U51" s="412" t="s">
        <v>136</v>
      </c>
      <c r="V51" s="93">
        <v>0</v>
      </c>
      <c r="W51" s="58" t="str">
        <f t="shared" si="1"/>
        <v>ROJO</v>
      </c>
      <c r="X51" s="284"/>
      <c r="Y51" s="412"/>
      <c r="Z51" s="123"/>
      <c r="AA51" s="129">
        <v>43517</v>
      </c>
      <c r="AB51" s="287" t="s">
        <v>571</v>
      </c>
      <c r="AC51" s="93">
        <v>0</v>
      </c>
      <c r="AD51" s="58" t="str">
        <f t="shared" si="2"/>
        <v>ROJO</v>
      </c>
      <c r="AE51" s="284"/>
      <c r="AF51" s="287"/>
      <c r="AG51" s="124"/>
      <c r="AH51" s="129">
        <v>43588</v>
      </c>
      <c r="AI51" s="287" t="s">
        <v>572</v>
      </c>
      <c r="AJ51" s="93">
        <v>0</v>
      </c>
      <c r="AK51" s="58" t="str">
        <f t="shared" si="3"/>
        <v>ROJO</v>
      </c>
      <c r="AL51" s="129">
        <v>43588</v>
      </c>
      <c r="AM51" s="287" t="s">
        <v>573</v>
      </c>
      <c r="AN51" s="124" t="s">
        <v>574</v>
      </c>
      <c r="AO51" s="129">
        <v>43825</v>
      </c>
      <c r="AP51" s="287" t="s">
        <v>3625</v>
      </c>
      <c r="AQ51" s="93">
        <v>0</v>
      </c>
      <c r="AR51" s="58" t="str">
        <f t="shared" si="4"/>
        <v>ROJO</v>
      </c>
      <c r="AS51" s="188">
        <v>43825</v>
      </c>
      <c r="AT51" s="287" t="s">
        <v>3626</v>
      </c>
      <c r="AU51" s="124" t="s">
        <v>574</v>
      </c>
      <c r="AV51" s="121"/>
      <c r="AW51" s="287"/>
      <c r="AX51" s="287"/>
      <c r="AY51" s="58" t="str">
        <f t="shared" si="5"/>
        <v>Sin</v>
      </c>
      <c r="AZ51" s="121"/>
      <c r="BA51" s="287"/>
      <c r="BB51" s="124"/>
      <c r="BC51" s="121"/>
      <c r="BD51" s="287"/>
      <c r="BE51" s="287"/>
      <c r="BF51" s="58" t="str">
        <f t="shared" si="6"/>
        <v>Sin</v>
      </c>
      <c r="BG51" s="121"/>
      <c r="BH51" s="287"/>
      <c r="BI51" s="124"/>
      <c r="BJ51" s="61">
        <f t="shared" si="7"/>
        <v>0</v>
      </c>
      <c r="BK51" s="121"/>
      <c r="BL51" s="124"/>
      <c r="BM51" s="185"/>
      <c r="BN51" s="156"/>
      <c r="BO51" s="156"/>
      <c r="BP51" s="192" t="str">
        <f t="shared" si="8"/>
        <v/>
      </c>
      <c r="BQ51" s="97"/>
      <c r="BR51" s="287"/>
      <c r="BS51" s="124"/>
    </row>
    <row r="52" spans="1:71" ht="45" customHeight="1" x14ac:dyDescent="0.25">
      <c r="A52" s="411" t="s">
        <v>71</v>
      </c>
      <c r="B52" s="152">
        <v>43125</v>
      </c>
      <c r="C52" s="287" t="s">
        <v>102</v>
      </c>
      <c r="D52" s="287" t="s">
        <v>577</v>
      </c>
      <c r="E52" s="412" t="s">
        <v>2958</v>
      </c>
      <c r="F52" s="287" t="s">
        <v>141</v>
      </c>
      <c r="G52" s="412" t="s">
        <v>2959</v>
      </c>
      <c r="H52" s="287">
        <v>2</v>
      </c>
      <c r="I52" s="412" t="s">
        <v>580</v>
      </c>
      <c r="J52" s="287" t="s">
        <v>125</v>
      </c>
      <c r="K52" s="412" t="s">
        <v>581</v>
      </c>
      <c r="L52" s="287">
        <v>1</v>
      </c>
      <c r="M52" s="287" t="s">
        <v>582</v>
      </c>
      <c r="N52" s="287" t="s">
        <v>141</v>
      </c>
      <c r="O52" s="194" t="s">
        <v>141</v>
      </c>
      <c r="P52" s="244">
        <v>43283</v>
      </c>
      <c r="Q52" s="152">
        <v>43490</v>
      </c>
      <c r="R52" s="103">
        <v>0</v>
      </c>
      <c r="S52" s="56">
        <f t="shared" si="0"/>
        <v>43490</v>
      </c>
      <c r="T52" s="351">
        <v>43335</v>
      </c>
      <c r="U52" s="412" t="s">
        <v>49</v>
      </c>
      <c r="V52" s="93">
        <v>0</v>
      </c>
      <c r="W52" s="58" t="str">
        <f t="shared" si="1"/>
        <v>ROJO</v>
      </c>
      <c r="X52" s="284"/>
      <c r="Y52" s="412"/>
      <c r="Z52" s="123"/>
      <c r="AA52" s="129">
        <v>43424</v>
      </c>
      <c r="AB52" s="287" t="s">
        <v>583</v>
      </c>
      <c r="AC52" s="93">
        <v>1</v>
      </c>
      <c r="AD52" s="58" t="str">
        <f t="shared" si="2"/>
        <v>OK</v>
      </c>
      <c r="AE52" s="284"/>
      <c r="AF52" s="287"/>
      <c r="AG52" s="124"/>
      <c r="AH52" s="121"/>
      <c r="AI52" s="287"/>
      <c r="AJ52" s="93"/>
      <c r="AK52" s="58" t="str">
        <f t="shared" si="3"/>
        <v>Sin</v>
      </c>
      <c r="AL52" s="284"/>
      <c r="AM52" s="287"/>
      <c r="AN52" s="124"/>
      <c r="AO52" s="121"/>
      <c r="AP52" s="287"/>
      <c r="AQ52" s="93"/>
      <c r="AR52" s="58" t="str">
        <f t="shared" si="4"/>
        <v>Sin</v>
      </c>
      <c r="AS52" s="284"/>
      <c r="AT52" s="287"/>
      <c r="AU52" s="124"/>
      <c r="AV52" s="121"/>
      <c r="AW52" s="287"/>
      <c r="AX52" s="287"/>
      <c r="AY52" s="58" t="str">
        <f t="shared" si="5"/>
        <v>Sin</v>
      </c>
      <c r="AZ52" s="121"/>
      <c r="BA52" s="287"/>
      <c r="BB52" s="124"/>
      <c r="BC52" s="121"/>
      <c r="BD52" s="287"/>
      <c r="BE52" s="287"/>
      <c r="BF52" s="58" t="str">
        <f t="shared" si="6"/>
        <v>Sin</v>
      </c>
      <c r="BG52" s="121"/>
      <c r="BH52" s="287"/>
      <c r="BI52" s="124"/>
      <c r="BJ52" s="61">
        <f t="shared" si="7"/>
        <v>1</v>
      </c>
      <c r="BK52" s="121" t="s">
        <v>311</v>
      </c>
      <c r="BL52" s="124" t="s">
        <v>36</v>
      </c>
      <c r="BM52" s="185" t="s">
        <v>311</v>
      </c>
      <c r="BN52" s="156" t="s">
        <v>36</v>
      </c>
      <c r="BO52" s="156"/>
      <c r="BP52" s="192" t="str">
        <f t="shared" si="8"/>
        <v>Inefectiva</v>
      </c>
      <c r="BQ52" s="97"/>
      <c r="BR52" s="287" t="s">
        <v>1495</v>
      </c>
      <c r="BS52" s="124" t="s">
        <v>574</v>
      </c>
    </row>
    <row r="53" spans="1:71" ht="45" customHeight="1" x14ac:dyDescent="0.25">
      <c r="A53" s="411" t="s">
        <v>71</v>
      </c>
      <c r="B53" s="152">
        <v>43125</v>
      </c>
      <c r="C53" s="287" t="s">
        <v>579</v>
      </c>
      <c r="D53" s="287" t="s">
        <v>592</v>
      </c>
      <c r="E53" s="412" t="s">
        <v>2960</v>
      </c>
      <c r="F53" s="287" t="s">
        <v>56</v>
      </c>
      <c r="G53" s="412" t="s">
        <v>2961</v>
      </c>
      <c r="H53" s="287">
        <v>1</v>
      </c>
      <c r="I53" s="412" t="s">
        <v>600</v>
      </c>
      <c r="J53" s="287" t="s">
        <v>125</v>
      </c>
      <c r="K53" s="412" t="s">
        <v>593</v>
      </c>
      <c r="L53" s="287">
        <v>1</v>
      </c>
      <c r="M53" s="287" t="s">
        <v>594</v>
      </c>
      <c r="N53" s="287" t="s">
        <v>56</v>
      </c>
      <c r="O53" s="194" t="s">
        <v>601</v>
      </c>
      <c r="P53" s="244">
        <v>43150</v>
      </c>
      <c r="Q53" s="152">
        <v>43465</v>
      </c>
      <c r="R53" s="103">
        <v>0</v>
      </c>
      <c r="S53" s="56">
        <f t="shared" si="0"/>
        <v>43465</v>
      </c>
      <c r="T53" s="351">
        <v>42240</v>
      </c>
      <c r="U53" s="412" t="s">
        <v>595</v>
      </c>
      <c r="V53" s="93">
        <v>0.6</v>
      </c>
      <c r="W53" s="58" t="str">
        <f t="shared" si="1"/>
        <v>AMARILLO</v>
      </c>
      <c r="X53" s="284"/>
      <c r="Y53" s="412"/>
      <c r="Z53" s="123"/>
      <c r="AA53" s="129">
        <v>43374</v>
      </c>
      <c r="AB53" s="287" t="s">
        <v>86</v>
      </c>
      <c r="AC53" s="93">
        <v>0.6</v>
      </c>
      <c r="AD53" s="58" t="str">
        <f t="shared" si="2"/>
        <v>ROJO</v>
      </c>
      <c r="AE53" s="284"/>
      <c r="AF53" s="287"/>
      <c r="AG53" s="124"/>
      <c r="AH53" s="129">
        <v>43392</v>
      </c>
      <c r="AI53" s="287" t="s">
        <v>86</v>
      </c>
      <c r="AJ53" s="93">
        <v>0.6</v>
      </c>
      <c r="AK53" s="58" t="str">
        <f t="shared" si="3"/>
        <v>ROJO</v>
      </c>
      <c r="AL53" s="284"/>
      <c r="AM53" s="287"/>
      <c r="AN53" s="124"/>
      <c r="AO53" s="129" t="s">
        <v>596</v>
      </c>
      <c r="AP53" s="287" t="s">
        <v>602</v>
      </c>
      <c r="AQ53" s="93">
        <v>1</v>
      </c>
      <c r="AR53" s="58" t="str">
        <f t="shared" si="4"/>
        <v>OK</v>
      </c>
      <c r="AS53" s="284"/>
      <c r="AT53" s="287" t="s">
        <v>597</v>
      </c>
      <c r="AU53" s="124"/>
      <c r="AV53" s="121"/>
      <c r="AW53" s="287"/>
      <c r="AX53" s="287"/>
      <c r="AY53" s="58" t="str">
        <f t="shared" si="5"/>
        <v>Sin</v>
      </c>
      <c r="AZ53" s="121"/>
      <c r="BA53" s="287"/>
      <c r="BB53" s="124"/>
      <c r="BC53" s="121"/>
      <c r="BD53" s="287"/>
      <c r="BE53" s="287"/>
      <c r="BF53" s="58" t="str">
        <f t="shared" si="6"/>
        <v>Sin</v>
      </c>
      <c r="BG53" s="121"/>
      <c r="BH53" s="287"/>
      <c r="BI53" s="124"/>
      <c r="BJ53" s="61">
        <f t="shared" si="7"/>
        <v>1</v>
      </c>
      <c r="BK53" s="121" t="s">
        <v>311</v>
      </c>
      <c r="BL53" s="124" t="s">
        <v>36</v>
      </c>
      <c r="BM53" s="185" t="s">
        <v>311</v>
      </c>
      <c r="BN53" s="156" t="s">
        <v>36</v>
      </c>
      <c r="BO53" s="186"/>
      <c r="BP53" s="192" t="str">
        <f t="shared" si="8"/>
        <v>Inefectiva</v>
      </c>
      <c r="BQ53" s="97"/>
      <c r="BR53" s="287" t="s">
        <v>1495</v>
      </c>
      <c r="BS53" s="124" t="s">
        <v>574</v>
      </c>
    </row>
    <row r="54" spans="1:71" ht="45" customHeight="1" x14ac:dyDescent="0.25">
      <c r="A54" s="411" t="s">
        <v>18</v>
      </c>
      <c r="B54" s="97">
        <v>43270</v>
      </c>
      <c r="C54" s="287" t="s">
        <v>152</v>
      </c>
      <c r="D54" s="287" t="s">
        <v>154</v>
      </c>
      <c r="E54" s="98" t="s">
        <v>155</v>
      </c>
      <c r="F54" s="332" t="s">
        <v>153</v>
      </c>
      <c r="G54" s="98" t="s">
        <v>607</v>
      </c>
      <c r="H54" s="98"/>
      <c r="I54" s="412" t="s">
        <v>608</v>
      </c>
      <c r="J54" s="411" t="s">
        <v>41</v>
      </c>
      <c r="K54" s="287" t="s">
        <v>609</v>
      </c>
      <c r="L54" s="287" t="s">
        <v>157</v>
      </c>
      <c r="M54" s="287" t="s">
        <v>610</v>
      </c>
      <c r="N54" s="287" t="s">
        <v>42</v>
      </c>
      <c r="O54" s="194" t="s">
        <v>156</v>
      </c>
      <c r="P54" s="120">
        <v>43297</v>
      </c>
      <c r="Q54" s="102">
        <v>43663</v>
      </c>
      <c r="R54" s="103">
        <v>288</v>
      </c>
      <c r="S54" s="56">
        <f t="shared" si="0"/>
        <v>43951</v>
      </c>
      <c r="T54" s="497">
        <v>43642</v>
      </c>
      <c r="U54" s="176" t="s">
        <v>1448</v>
      </c>
      <c r="V54" s="177">
        <v>0.25</v>
      </c>
      <c r="W54" s="58" t="str">
        <f t="shared" si="1"/>
        <v>ROJO</v>
      </c>
      <c r="X54" s="510">
        <v>43648</v>
      </c>
      <c r="Y54" s="178" t="s">
        <v>1449</v>
      </c>
      <c r="Z54" s="198" t="s">
        <v>1014</v>
      </c>
      <c r="AA54" s="129">
        <v>43766</v>
      </c>
      <c r="AB54" s="412" t="s">
        <v>2293</v>
      </c>
      <c r="AC54" s="93">
        <v>0.5</v>
      </c>
      <c r="AD54" s="58" t="str">
        <f t="shared" si="2"/>
        <v>ROJO</v>
      </c>
      <c r="AE54" s="188">
        <v>43770</v>
      </c>
      <c r="AF54" s="412" t="s">
        <v>2294</v>
      </c>
      <c r="AG54" s="123" t="s">
        <v>2284</v>
      </c>
      <c r="AH54" s="129">
        <v>43811</v>
      </c>
      <c r="AI54" s="412" t="s">
        <v>3334</v>
      </c>
      <c r="AJ54" s="93">
        <v>0.75</v>
      </c>
      <c r="AK54" s="58" t="str">
        <f t="shared" si="3"/>
        <v>ROJO</v>
      </c>
      <c r="AL54" s="188">
        <v>43816</v>
      </c>
      <c r="AM54" s="412" t="s">
        <v>3335</v>
      </c>
      <c r="AN54" s="240" t="s">
        <v>2284</v>
      </c>
      <c r="AO54" s="121"/>
      <c r="AP54" s="412"/>
      <c r="AQ54" s="93"/>
      <c r="AR54" s="58" t="str">
        <f t="shared" si="4"/>
        <v>Sin</v>
      </c>
      <c r="AS54" s="284"/>
      <c r="AT54" s="412"/>
      <c r="AU54" s="123"/>
      <c r="AV54" s="122"/>
      <c r="AW54" s="412"/>
      <c r="AX54" s="412"/>
      <c r="AY54" s="58" t="str">
        <f t="shared" si="5"/>
        <v>Sin</v>
      </c>
      <c r="AZ54" s="122"/>
      <c r="BA54" s="412"/>
      <c r="BB54" s="123"/>
      <c r="BC54" s="122"/>
      <c r="BD54" s="412"/>
      <c r="BE54" s="412"/>
      <c r="BF54" s="58" t="str">
        <f t="shared" si="6"/>
        <v>Sin</v>
      </c>
      <c r="BG54" s="122"/>
      <c r="BH54" s="412"/>
      <c r="BI54" s="123"/>
      <c r="BJ54" s="61">
        <f t="shared" si="7"/>
        <v>0.75</v>
      </c>
      <c r="BK54" s="121"/>
      <c r="BL54" s="124"/>
      <c r="BM54" s="185"/>
      <c r="BN54" s="156"/>
      <c r="BO54" s="156"/>
      <c r="BP54" s="192" t="str">
        <f t="shared" si="8"/>
        <v/>
      </c>
      <c r="BQ54" s="97"/>
      <c r="BR54" s="287"/>
      <c r="BS54" s="124"/>
    </row>
    <row r="55" spans="1:71" ht="45" customHeight="1" x14ac:dyDescent="0.25">
      <c r="A55" s="411" t="s">
        <v>18</v>
      </c>
      <c r="B55" s="97">
        <v>43270</v>
      </c>
      <c r="C55" s="287" t="s">
        <v>152</v>
      </c>
      <c r="D55" s="287" t="s">
        <v>154</v>
      </c>
      <c r="E55" s="98" t="s">
        <v>155</v>
      </c>
      <c r="F55" s="332" t="s">
        <v>153</v>
      </c>
      <c r="G55" s="98" t="s">
        <v>607</v>
      </c>
      <c r="H55" s="98"/>
      <c r="I55" s="412" t="s">
        <v>611</v>
      </c>
      <c r="J55" s="411" t="s">
        <v>41</v>
      </c>
      <c r="K55" s="287" t="s">
        <v>612</v>
      </c>
      <c r="L55" s="287" t="s">
        <v>613</v>
      </c>
      <c r="M55" s="287" t="s">
        <v>614</v>
      </c>
      <c r="N55" s="287" t="s">
        <v>42</v>
      </c>
      <c r="O55" s="194" t="s">
        <v>156</v>
      </c>
      <c r="P55" s="120">
        <v>43297</v>
      </c>
      <c r="Q55" s="102">
        <v>43663</v>
      </c>
      <c r="R55" s="103">
        <v>288</v>
      </c>
      <c r="S55" s="56">
        <f t="shared" si="0"/>
        <v>43951</v>
      </c>
      <c r="T55" s="497">
        <v>43642</v>
      </c>
      <c r="U55" s="176" t="s">
        <v>1450</v>
      </c>
      <c r="V55" s="179">
        <v>0</v>
      </c>
      <c r="W55" s="58" t="str">
        <f t="shared" si="1"/>
        <v>ROJO</v>
      </c>
      <c r="X55" s="510">
        <v>43648</v>
      </c>
      <c r="Y55" s="178" t="s">
        <v>1451</v>
      </c>
      <c r="Z55" s="198" t="s">
        <v>1014</v>
      </c>
      <c r="AA55" s="129">
        <v>43766</v>
      </c>
      <c r="AB55" s="412" t="s">
        <v>2295</v>
      </c>
      <c r="AC55" s="93">
        <v>0.5</v>
      </c>
      <c r="AD55" s="58" t="str">
        <f t="shared" si="2"/>
        <v>ROJO</v>
      </c>
      <c r="AE55" s="188">
        <v>43770</v>
      </c>
      <c r="AF55" s="412" t="s">
        <v>2296</v>
      </c>
      <c r="AG55" s="123" t="s">
        <v>2284</v>
      </c>
      <c r="AH55" s="129">
        <v>43811</v>
      </c>
      <c r="AI55" s="412" t="s">
        <v>3336</v>
      </c>
      <c r="AJ55" s="93">
        <v>0.75</v>
      </c>
      <c r="AK55" s="58" t="str">
        <f t="shared" si="3"/>
        <v>ROJO</v>
      </c>
      <c r="AL55" s="188">
        <v>43816</v>
      </c>
      <c r="AM55" s="412" t="s">
        <v>3335</v>
      </c>
      <c r="AN55" s="240" t="s">
        <v>2284</v>
      </c>
      <c r="AO55" s="121"/>
      <c r="AP55" s="412"/>
      <c r="AQ55" s="93"/>
      <c r="AR55" s="58" t="str">
        <f t="shared" si="4"/>
        <v>Sin</v>
      </c>
      <c r="AS55" s="284"/>
      <c r="AT55" s="412"/>
      <c r="AU55" s="123"/>
      <c r="AV55" s="122"/>
      <c r="AW55" s="412"/>
      <c r="AX55" s="412"/>
      <c r="AY55" s="58" t="str">
        <f t="shared" si="5"/>
        <v>Sin</v>
      </c>
      <c r="AZ55" s="122"/>
      <c r="BA55" s="412"/>
      <c r="BB55" s="123"/>
      <c r="BC55" s="122"/>
      <c r="BD55" s="412"/>
      <c r="BE55" s="412"/>
      <c r="BF55" s="58" t="str">
        <f t="shared" si="6"/>
        <v>Sin</v>
      </c>
      <c r="BG55" s="122"/>
      <c r="BH55" s="412"/>
      <c r="BI55" s="123"/>
      <c r="BJ55" s="61">
        <f t="shared" si="7"/>
        <v>0.75</v>
      </c>
      <c r="BK55" s="121"/>
      <c r="BL55" s="124"/>
      <c r="BM55" s="185"/>
      <c r="BN55" s="156"/>
      <c r="BO55" s="156"/>
      <c r="BP55" s="192" t="str">
        <f t="shared" si="8"/>
        <v/>
      </c>
      <c r="BQ55" s="97"/>
      <c r="BR55" s="287"/>
      <c r="BS55" s="124"/>
    </row>
    <row r="56" spans="1:71" ht="45" customHeight="1" x14ac:dyDescent="0.25">
      <c r="A56" s="411" t="s">
        <v>18</v>
      </c>
      <c r="B56" s="97">
        <v>43270</v>
      </c>
      <c r="C56" s="287" t="s">
        <v>152</v>
      </c>
      <c r="D56" s="287" t="s">
        <v>154</v>
      </c>
      <c r="E56" s="98" t="s">
        <v>155</v>
      </c>
      <c r="F56" s="332" t="s">
        <v>153</v>
      </c>
      <c r="G56" s="98" t="s">
        <v>607</v>
      </c>
      <c r="H56" s="98"/>
      <c r="I56" s="412" t="s">
        <v>615</v>
      </c>
      <c r="J56" s="411" t="s">
        <v>41</v>
      </c>
      <c r="K56" s="287" t="s">
        <v>616</v>
      </c>
      <c r="L56" s="287" t="s">
        <v>617</v>
      </c>
      <c r="M56" s="287" t="s">
        <v>618</v>
      </c>
      <c r="N56" s="287" t="s">
        <v>42</v>
      </c>
      <c r="O56" s="194" t="s">
        <v>156</v>
      </c>
      <c r="P56" s="120">
        <v>43297</v>
      </c>
      <c r="Q56" s="102">
        <v>43663</v>
      </c>
      <c r="R56" s="103">
        <v>288</v>
      </c>
      <c r="S56" s="56">
        <f t="shared" si="0"/>
        <v>43951</v>
      </c>
      <c r="T56" s="497">
        <v>43642</v>
      </c>
      <c r="U56" s="176" t="s">
        <v>1452</v>
      </c>
      <c r="V56" s="177">
        <v>0.6</v>
      </c>
      <c r="W56" s="58" t="str">
        <f t="shared" si="1"/>
        <v>AMARILLO</v>
      </c>
      <c r="X56" s="510">
        <v>43648</v>
      </c>
      <c r="Y56" s="178" t="s">
        <v>1453</v>
      </c>
      <c r="Z56" s="198" t="s">
        <v>1014</v>
      </c>
      <c r="AA56" s="129">
        <v>43766</v>
      </c>
      <c r="AB56" s="412" t="s">
        <v>2297</v>
      </c>
      <c r="AC56" s="93">
        <v>1</v>
      </c>
      <c r="AD56" s="58" t="str">
        <f t="shared" si="2"/>
        <v>OK</v>
      </c>
      <c r="AE56" s="188">
        <v>43770</v>
      </c>
      <c r="AF56" s="412" t="s">
        <v>2298</v>
      </c>
      <c r="AG56" s="123" t="s">
        <v>2284</v>
      </c>
      <c r="AH56" s="121"/>
      <c r="AI56" s="412"/>
      <c r="AJ56" s="93"/>
      <c r="AK56" s="58" t="str">
        <f t="shared" si="3"/>
        <v>Sin</v>
      </c>
      <c r="AL56" s="284"/>
      <c r="AM56" s="412"/>
      <c r="AN56" s="123"/>
      <c r="AO56" s="121"/>
      <c r="AP56" s="412"/>
      <c r="AQ56" s="93"/>
      <c r="AR56" s="58" t="str">
        <f t="shared" si="4"/>
        <v>Sin</v>
      </c>
      <c r="AS56" s="284"/>
      <c r="AT56" s="412"/>
      <c r="AU56" s="123"/>
      <c r="AV56" s="122"/>
      <c r="AW56" s="412"/>
      <c r="AX56" s="412"/>
      <c r="AY56" s="58" t="str">
        <f t="shared" si="5"/>
        <v>Sin</v>
      </c>
      <c r="AZ56" s="122"/>
      <c r="BA56" s="412"/>
      <c r="BB56" s="123"/>
      <c r="BC56" s="122"/>
      <c r="BD56" s="412"/>
      <c r="BE56" s="412"/>
      <c r="BF56" s="58" t="str">
        <f t="shared" si="6"/>
        <v>Sin</v>
      </c>
      <c r="BG56" s="122"/>
      <c r="BH56" s="412"/>
      <c r="BI56" s="123"/>
      <c r="BJ56" s="61">
        <f t="shared" si="7"/>
        <v>1</v>
      </c>
      <c r="BK56" s="121" t="s">
        <v>311</v>
      </c>
      <c r="BL56" s="124" t="s">
        <v>311</v>
      </c>
      <c r="BM56" s="185" t="s">
        <v>311</v>
      </c>
      <c r="BN56" s="156"/>
      <c r="BO56" s="156"/>
      <c r="BP56" s="192" t="str">
        <f t="shared" si="8"/>
        <v>Pendiente</v>
      </c>
      <c r="BQ56" s="97"/>
      <c r="BR56" s="287" t="s">
        <v>2299</v>
      </c>
      <c r="BS56" s="124" t="s">
        <v>2284</v>
      </c>
    </row>
    <row r="57" spans="1:71" ht="45" customHeight="1" x14ac:dyDescent="0.25">
      <c r="A57" s="411" t="s">
        <v>18</v>
      </c>
      <c r="B57" s="97">
        <v>43270</v>
      </c>
      <c r="C57" s="287" t="s">
        <v>158</v>
      </c>
      <c r="D57" s="287" t="s">
        <v>154</v>
      </c>
      <c r="E57" s="98" t="s">
        <v>159</v>
      </c>
      <c r="F57" s="332" t="s">
        <v>153</v>
      </c>
      <c r="G57" s="98" t="s">
        <v>160</v>
      </c>
      <c r="H57" s="98"/>
      <c r="I57" s="412" t="s">
        <v>619</v>
      </c>
      <c r="J57" s="411" t="s">
        <v>41</v>
      </c>
      <c r="K57" s="287" t="s">
        <v>620</v>
      </c>
      <c r="L57" s="287" t="s">
        <v>613</v>
      </c>
      <c r="M57" s="287" t="s">
        <v>614</v>
      </c>
      <c r="N57" s="287" t="s">
        <v>42</v>
      </c>
      <c r="O57" s="194" t="s">
        <v>156</v>
      </c>
      <c r="P57" s="120">
        <v>43297</v>
      </c>
      <c r="Q57" s="102">
        <v>43663</v>
      </c>
      <c r="R57" s="103">
        <v>288</v>
      </c>
      <c r="S57" s="56">
        <f t="shared" si="0"/>
        <v>43951</v>
      </c>
      <c r="T57" s="497">
        <v>43642</v>
      </c>
      <c r="U57" s="176" t="s">
        <v>1454</v>
      </c>
      <c r="V57" s="177">
        <v>0.5</v>
      </c>
      <c r="W57" s="58" t="str">
        <f t="shared" si="1"/>
        <v>ROJO</v>
      </c>
      <c r="X57" s="510">
        <v>43648</v>
      </c>
      <c r="Y57" s="178" t="s">
        <v>1455</v>
      </c>
      <c r="Z57" s="198" t="s">
        <v>1014</v>
      </c>
      <c r="AA57" s="97">
        <v>43766</v>
      </c>
      <c r="AB57" s="412" t="s">
        <v>2300</v>
      </c>
      <c r="AC57" s="93">
        <v>0.8</v>
      </c>
      <c r="AD57" s="58" t="str">
        <f t="shared" si="2"/>
        <v>AMARILLO</v>
      </c>
      <c r="AE57" s="117">
        <v>43770</v>
      </c>
      <c r="AF57" s="412" t="s">
        <v>2301</v>
      </c>
      <c r="AG57" s="123" t="s">
        <v>2284</v>
      </c>
      <c r="AH57" s="129">
        <v>43811</v>
      </c>
      <c r="AI57" s="412" t="s">
        <v>3337</v>
      </c>
      <c r="AJ57" s="93">
        <v>0.9</v>
      </c>
      <c r="AK57" s="58" t="str">
        <f t="shared" si="3"/>
        <v>AMARILLO</v>
      </c>
      <c r="AL57" s="188">
        <v>43816</v>
      </c>
      <c r="AM57" s="412" t="s">
        <v>3338</v>
      </c>
      <c r="AN57" s="240" t="s">
        <v>2284</v>
      </c>
      <c r="AO57" s="121"/>
      <c r="AP57" s="412"/>
      <c r="AQ57" s="93"/>
      <c r="AR57" s="58" t="str">
        <f t="shared" si="4"/>
        <v>Sin</v>
      </c>
      <c r="AS57" s="284"/>
      <c r="AT57" s="412"/>
      <c r="AU57" s="123"/>
      <c r="AV57" s="122"/>
      <c r="AW57" s="412"/>
      <c r="AX57" s="412"/>
      <c r="AY57" s="58" t="str">
        <f t="shared" si="5"/>
        <v>Sin</v>
      </c>
      <c r="AZ57" s="122"/>
      <c r="BA57" s="412"/>
      <c r="BB57" s="123"/>
      <c r="BC57" s="122"/>
      <c r="BD57" s="412"/>
      <c r="BE57" s="412"/>
      <c r="BF57" s="58" t="str">
        <f t="shared" si="6"/>
        <v>Sin</v>
      </c>
      <c r="BG57" s="122"/>
      <c r="BH57" s="412"/>
      <c r="BI57" s="123"/>
      <c r="BJ57" s="61">
        <f t="shared" si="7"/>
        <v>0.9</v>
      </c>
      <c r="BK57" s="121"/>
      <c r="BL57" s="124"/>
      <c r="BM57" s="185"/>
      <c r="BN57" s="156"/>
      <c r="BO57" s="156"/>
      <c r="BP57" s="192" t="str">
        <f t="shared" si="8"/>
        <v/>
      </c>
      <c r="BQ57" s="97"/>
      <c r="BR57" s="287"/>
      <c r="BS57" s="124"/>
    </row>
    <row r="58" spans="1:71" ht="45" customHeight="1" x14ac:dyDescent="0.25">
      <c r="A58" s="411" t="s">
        <v>18</v>
      </c>
      <c r="B58" s="97">
        <v>43270</v>
      </c>
      <c r="C58" s="287" t="s">
        <v>69</v>
      </c>
      <c r="D58" s="287" t="s">
        <v>154</v>
      </c>
      <c r="E58" s="98" t="s">
        <v>621</v>
      </c>
      <c r="F58" s="332" t="s">
        <v>153</v>
      </c>
      <c r="G58" s="98" t="s">
        <v>622</v>
      </c>
      <c r="H58" s="98"/>
      <c r="I58" s="412" t="s">
        <v>623</v>
      </c>
      <c r="J58" s="411" t="s">
        <v>41</v>
      </c>
      <c r="K58" s="287" t="s">
        <v>624</v>
      </c>
      <c r="L58" s="287">
        <v>1</v>
      </c>
      <c r="M58" s="287" t="s">
        <v>625</v>
      </c>
      <c r="N58" s="287" t="s">
        <v>42</v>
      </c>
      <c r="O58" s="194" t="s">
        <v>156</v>
      </c>
      <c r="P58" s="120">
        <v>43297</v>
      </c>
      <c r="Q58" s="102">
        <v>43663</v>
      </c>
      <c r="R58" s="103">
        <v>288</v>
      </c>
      <c r="S58" s="56">
        <f t="shared" si="0"/>
        <v>43951</v>
      </c>
      <c r="T58" s="497">
        <v>43642</v>
      </c>
      <c r="U58" s="176" t="s">
        <v>1454</v>
      </c>
      <c r="V58" s="177">
        <v>0.5</v>
      </c>
      <c r="W58" s="58" t="str">
        <f t="shared" si="1"/>
        <v>ROJO</v>
      </c>
      <c r="X58" s="510">
        <v>43648</v>
      </c>
      <c r="Y58" s="178" t="s">
        <v>1455</v>
      </c>
      <c r="Z58" s="199" t="s">
        <v>1456</v>
      </c>
      <c r="AA58" s="129">
        <v>43766</v>
      </c>
      <c r="AB58" s="412" t="s">
        <v>2300</v>
      </c>
      <c r="AC58" s="93">
        <v>0.8</v>
      </c>
      <c r="AD58" s="58" t="str">
        <f t="shared" si="2"/>
        <v>AMARILLO</v>
      </c>
      <c r="AE58" s="188">
        <v>43770</v>
      </c>
      <c r="AF58" s="412" t="s">
        <v>2301</v>
      </c>
      <c r="AG58" s="123" t="s">
        <v>2284</v>
      </c>
      <c r="AH58" s="129">
        <v>43811</v>
      </c>
      <c r="AI58" s="412" t="s">
        <v>3337</v>
      </c>
      <c r="AJ58" s="93">
        <v>0.9</v>
      </c>
      <c r="AK58" s="58" t="str">
        <f t="shared" si="3"/>
        <v>AMARILLO</v>
      </c>
      <c r="AL58" s="188">
        <v>43816</v>
      </c>
      <c r="AM58" s="412" t="s">
        <v>3338</v>
      </c>
      <c r="AN58" s="240" t="s">
        <v>2284</v>
      </c>
      <c r="AO58" s="121"/>
      <c r="AP58" s="412"/>
      <c r="AQ58" s="93"/>
      <c r="AR58" s="58" t="str">
        <f t="shared" si="4"/>
        <v>Sin</v>
      </c>
      <c r="AS58" s="284"/>
      <c r="AT58" s="412"/>
      <c r="AU58" s="123"/>
      <c r="AV58" s="122"/>
      <c r="AW58" s="412"/>
      <c r="AX58" s="412"/>
      <c r="AY58" s="58" t="str">
        <f t="shared" si="5"/>
        <v>Sin</v>
      </c>
      <c r="AZ58" s="122"/>
      <c r="BA58" s="412"/>
      <c r="BB58" s="123"/>
      <c r="BC58" s="122"/>
      <c r="BD58" s="412"/>
      <c r="BE58" s="412"/>
      <c r="BF58" s="58" t="str">
        <f t="shared" si="6"/>
        <v>Sin</v>
      </c>
      <c r="BG58" s="122"/>
      <c r="BH58" s="412"/>
      <c r="BI58" s="123"/>
      <c r="BJ58" s="61">
        <f t="shared" si="7"/>
        <v>0.9</v>
      </c>
      <c r="BK58" s="121"/>
      <c r="BL58" s="124"/>
      <c r="BM58" s="185"/>
      <c r="BN58" s="156"/>
      <c r="BO58" s="156"/>
      <c r="BP58" s="192" t="str">
        <f t="shared" si="8"/>
        <v/>
      </c>
      <c r="BQ58" s="97"/>
      <c r="BR58" s="287"/>
      <c r="BS58" s="124"/>
    </row>
    <row r="59" spans="1:71" ht="45" customHeight="1" x14ac:dyDescent="0.25">
      <c r="A59" s="411" t="s">
        <v>18</v>
      </c>
      <c r="B59" s="97">
        <v>43270</v>
      </c>
      <c r="C59" s="287" t="s">
        <v>163</v>
      </c>
      <c r="D59" s="287" t="s">
        <v>154</v>
      </c>
      <c r="E59" s="98" t="s">
        <v>626</v>
      </c>
      <c r="F59" s="332" t="s">
        <v>153</v>
      </c>
      <c r="G59" s="98" t="s">
        <v>622</v>
      </c>
      <c r="H59" s="411">
        <v>1</v>
      </c>
      <c r="I59" s="289" t="s">
        <v>2302</v>
      </c>
      <c r="J59" s="411" t="s">
        <v>41</v>
      </c>
      <c r="K59" s="289" t="s">
        <v>2303</v>
      </c>
      <c r="L59" s="93" t="s">
        <v>2304</v>
      </c>
      <c r="M59" s="289" t="s">
        <v>2305</v>
      </c>
      <c r="N59" s="287" t="s">
        <v>42</v>
      </c>
      <c r="O59" s="194" t="s">
        <v>156</v>
      </c>
      <c r="P59" s="120">
        <v>43297</v>
      </c>
      <c r="Q59" s="102">
        <v>43663</v>
      </c>
      <c r="R59" s="103">
        <v>288</v>
      </c>
      <c r="S59" s="56">
        <f t="shared" si="0"/>
        <v>43951</v>
      </c>
      <c r="T59" s="497">
        <v>43642</v>
      </c>
      <c r="U59" s="176" t="s">
        <v>1457</v>
      </c>
      <c r="V59" s="177">
        <v>0.6</v>
      </c>
      <c r="W59" s="58" t="str">
        <f t="shared" si="1"/>
        <v>AMARILLO</v>
      </c>
      <c r="X59" s="510">
        <v>43648</v>
      </c>
      <c r="Y59" s="178" t="s">
        <v>1455</v>
      </c>
      <c r="Z59" s="199" t="s">
        <v>1456</v>
      </c>
      <c r="AA59" s="129">
        <v>43766</v>
      </c>
      <c r="AB59" s="412" t="s">
        <v>2306</v>
      </c>
      <c r="AC59" s="93">
        <v>0.8</v>
      </c>
      <c r="AD59" s="58" t="str">
        <f t="shared" si="2"/>
        <v>AMARILLO</v>
      </c>
      <c r="AE59" s="188">
        <v>43770</v>
      </c>
      <c r="AF59" s="412" t="s">
        <v>2307</v>
      </c>
      <c r="AG59" s="123" t="s">
        <v>2284</v>
      </c>
      <c r="AH59" s="129"/>
      <c r="AI59" s="412"/>
      <c r="AJ59" s="93"/>
      <c r="AK59" s="58" t="str">
        <f t="shared" si="3"/>
        <v>Sin</v>
      </c>
      <c r="AL59" s="238">
        <v>43783</v>
      </c>
      <c r="AM59" s="412" t="s">
        <v>2308</v>
      </c>
      <c r="AN59" s="240" t="s">
        <v>2284</v>
      </c>
      <c r="AO59" s="129">
        <v>43811</v>
      </c>
      <c r="AP59" s="412" t="s">
        <v>3339</v>
      </c>
      <c r="AQ59" s="93">
        <v>0.9</v>
      </c>
      <c r="AR59" s="58" t="str">
        <f t="shared" si="4"/>
        <v>AMARILLO</v>
      </c>
      <c r="AS59" s="188">
        <v>43816</v>
      </c>
      <c r="AT59" s="412" t="s">
        <v>3340</v>
      </c>
      <c r="AU59" s="240" t="s">
        <v>2284</v>
      </c>
      <c r="AV59" s="122"/>
      <c r="AW59" s="412"/>
      <c r="AX59" s="412"/>
      <c r="AY59" s="58" t="str">
        <f t="shared" si="5"/>
        <v>Sin</v>
      </c>
      <c r="AZ59" s="122"/>
      <c r="BA59" s="412"/>
      <c r="BB59" s="123"/>
      <c r="BC59" s="122"/>
      <c r="BD59" s="412"/>
      <c r="BE59" s="412"/>
      <c r="BF59" s="58" t="str">
        <f t="shared" si="6"/>
        <v>Sin</v>
      </c>
      <c r="BG59" s="122"/>
      <c r="BH59" s="412"/>
      <c r="BI59" s="123"/>
      <c r="BJ59" s="61">
        <f t="shared" si="7"/>
        <v>0.9</v>
      </c>
      <c r="BK59" s="121"/>
      <c r="BL59" s="124"/>
      <c r="BM59" s="185"/>
      <c r="BN59" s="156"/>
      <c r="BO59" s="156"/>
      <c r="BP59" s="192" t="str">
        <f t="shared" si="8"/>
        <v/>
      </c>
      <c r="BQ59" s="97"/>
      <c r="BR59" s="287"/>
      <c r="BS59" s="124"/>
    </row>
    <row r="60" spans="1:71" ht="45" customHeight="1" x14ac:dyDescent="0.25">
      <c r="A60" s="411" t="s">
        <v>18</v>
      </c>
      <c r="B60" s="97">
        <v>43270</v>
      </c>
      <c r="C60" s="287" t="s">
        <v>163</v>
      </c>
      <c r="D60" s="287" t="s">
        <v>154</v>
      </c>
      <c r="E60" s="98" t="s">
        <v>626</v>
      </c>
      <c r="F60" s="332" t="s">
        <v>153</v>
      </c>
      <c r="G60" s="98" t="s">
        <v>622</v>
      </c>
      <c r="H60" s="98">
        <v>2</v>
      </c>
      <c r="I60" s="412" t="s">
        <v>627</v>
      </c>
      <c r="J60" s="411" t="s">
        <v>41</v>
      </c>
      <c r="K60" s="287" t="s">
        <v>628</v>
      </c>
      <c r="L60" s="287" t="s">
        <v>157</v>
      </c>
      <c r="M60" s="287" t="s">
        <v>629</v>
      </c>
      <c r="N60" s="287" t="s">
        <v>42</v>
      </c>
      <c r="O60" s="194" t="s">
        <v>156</v>
      </c>
      <c r="P60" s="120">
        <v>43297</v>
      </c>
      <c r="Q60" s="102">
        <v>43663</v>
      </c>
      <c r="R60" s="103">
        <v>288</v>
      </c>
      <c r="S60" s="56">
        <f t="shared" si="0"/>
        <v>43951</v>
      </c>
      <c r="T60" s="497">
        <v>43642</v>
      </c>
      <c r="U60" s="176" t="s">
        <v>1458</v>
      </c>
      <c r="V60" s="177">
        <v>0.75</v>
      </c>
      <c r="W60" s="58" t="str">
        <f t="shared" si="1"/>
        <v>AMARILLO</v>
      </c>
      <c r="X60" s="510">
        <v>43648</v>
      </c>
      <c r="Y60" s="176" t="s">
        <v>1459</v>
      </c>
      <c r="Z60" s="199" t="s">
        <v>1456</v>
      </c>
      <c r="AA60" s="129">
        <v>43766</v>
      </c>
      <c r="AB60" s="412" t="s">
        <v>2309</v>
      </c>
      <c r="AC60" s="93">
        <v>1</v>
      </c>
      <c r="AD60" s="58" t="str">
        <f t="shared" si="2"/>
        <v>OK</v>
      </c>
      <c r="AE60" s="188">
        <v>43770</v>
      </c>
      <c r="AF60" s="412" t="s">
        <v>2310</v>
      </c>
      <c r="AG60" s="123" t="s">
        <v>2284</v>
      </c>
      <c r="AH60" s="287"/>
      <c r="AI60" s="412"/>
      <c r="AJ60" s="93"/>
      <c r="AK60" s="58" t="str">
        <f t="shared" si="3"/>
        <v>Sin</v>
      </c>
      <c r="AL60" s="284"/>
      <c r="AM60" s="412"/>
      <c r="AN60" s="123"/>
      <c r="AO60" s="121"/>
      <c r="AP60" s="412"/>
      <c r="AQ60" s="93"/>
      <c r="AR60" s="58" t="str">
        <f t="shared" si="4"/>
        <v>Sin</v>
      </c>
      <c r="AS60" s="284"/>
      <c r="AT60" s="412"/>
      <c r="AU60" s="123"/>
      <c r="AV60" s="122"/>
      <c r="AW60" s="412"/>
      <c r="AX60" s="412"/>
      <c r="AY60" s="58" t="str">
        <f t="shared" si="5"/>
        <v>Sin</v>
      </c>
      <c r="AZ60" s="122"/>
      <c r="BA60" s="412"/>
      <c r="BB60" s="123"/>
      <c r="BC60" s="122"/>
      <c r="BD60" s="412"/>
      <c r="BE60" s="412"/>
      <c r="BF60" s="58" t="str">
        <f t="shared" si="6"/>
        <v>Sin</v>
      </c>
      <c r="BG60" s="122"/>
      <c r="BH60" s="412"/>
      <c r="BI60" s="123"/>
      <c r="BJ60" s="61">
        <f t="shared" si="7"/>
        <v>1</v>
      </c>
      <c r="BK60" s="121" t="s">
        <v>311</v>
      </c>
      <c r="BL60" s="124" t="s">
        <v>311</v>
      </c>
      <c r="BM60" s="185" t="s">
        <v>311</v>
      </c>
      <c r="BN60" s="156"/>
      <c r="BO60" s="156"/>
      <c r="BP60" s="192" t="str">
        <f t="shared" si="8"/>
        <v>Pendiente</v>
      </c>
      <c r="BQ60" s="97"/>
      <c r="BR60" s="287" t="s">
        <v>3341</v>
      </c>
      <c r="BS60" s="124" t="s">
        <v>2284</v>
      </c>
    </row>
    <row r="61" spans="1:71" ht="45" customHeight="1" x14ac:dyDescent="0.25">
      <c r="A61" s="411" t="s">
        <v>18</v>
      </c>
      <c r="B61" s="97">
        <v>43270</v>
      </c>
      <c r="C61" s="287" t="s">
        <v>121</v>
      </c>
      <c r="D61" s="287" t="s">
        <v>154</v>
      </c>
      <c r="E61" s="98" t="s">
        <v>630</v>
      </c>
      <c r="F61" s="332" t="s">
        <v>153</v>
      </c>
      <c r="G61" s="98" t="s">
        <v>631</v>
      </c>
      <c r="H61" s="98">
        <v>1</v>
      </c>
      <c r="I61" s="412" t="s">
        <v>632</v>
      </c>
      <c r="J61" s="287" t="s">
        <v>25</v>
      </c>
      <c r="K61" s="287" t="s">
        <v>633</v>
      </c>
      <c r="L61" s="287" t="s">
        <v>164</v>
      </c>
      <c r="M61" s="287" t="s">
        <v>634</v>
      </c>
      <c r="N61" s="287" t="s">
        <v>42</v>
      </c>
      <c r="O61" s="264" t="s">
        <v>156</v>
      </c>
      <c r="P61" s="120">
        <v>43297</v>
      </c>
      <c r="Q61" s="102">
        <v>43663</v>
      </c>
      <c r="R61" s="103">
        <v>288</v>
      </c>
      <c r="S61" s="56">
        <f t="shared" si="0"/>
        <v>43951</v>
      </c>
      <c r="T61" s="497">
        <v>43642</v>
      </c>
      <c r="U61" s="176" t="s">
        <v>1460</v>
      </c>
      <c r="V61" s="177">
        <v>0.6</v>
      </c>
      <c r="W61" s="58" t="str">
        <f t="shared" si="1"/>
        <v>AMARILLO</v>
      </c>
      <c r="X61" s="510">
        <v>43648</v>
      </c>
      <c r="Y61" s="176" t="s">
        <v>1461</v>
      </c>
      <c r="Z61" s="199" t="s">
        <v>1456</v>
      </c>
      <c r="AA61" s="129">
        <v>43766</v>
      </c>
      <c r="AB61" s="412" t="s">
        <v>2311</v>
      </c>
      <c r="AC61" s="93">
        <v>1</v>
      </c>
      <c r="AD61" s="58" t="str">
        <f t="shared" si="2"/>
        <v>OK</v>
      </c>
      <c r="AE61" s="188">
        <v>43770</v>
      </c>
      <c r="AF61" s="412" t="s">
        <v>2312</v>
      </c>
      <c r="AG61" s="123" t="s">
        <v>2284</v>
      </c>
      <c r="AH61" s="121"/>
      <c r="AI61" s="412"/>
      <c r="AJ61" s="93"/>
      <c r="AK61" s="58" t="str">
        <f t="shared" si="3"/>
        <v>Sin</v>
      </c>
      <c r="AL61" s="284"/>
      <c r="AM61" s="412"/>
      <c r="AN61" s="123"/>
      <c r="AO61" s="121"/>
      <c r="AP61" s="412"/>
      <c r="AQ61" s="93"/>
      <c r="AR61" s="58" t="str">
        <f t="shared" si="4"/>
        <v>Sin</v>
      </c>
      <c r="AS61" s="284"/>
      <c r="AT61" s="412"/>
      <c r="AU61" s="123"/>
      <c r="AV61" s="122"/>
      <c r="AW61" s="412"/>
      <c r="AX61" s="412"/>
      <c r="AY61" s="58" t="str">
        <f t="shared" si="5"/>
        <v>Sin</v>
      </c>
      <c r="AZ61" s="122"/>
      <c r="BA61" s="412"/>
      <c r="BB61" s="123"/>
      <c r="BC61" s="122"/>
      <c r="BD61" s="412"/>
      <c r="BE61" s="412"/>
      <c r="BF61" s="58" t="str">
        <f t="shared" si="6"/>
        <v>Sin</v>
      </c>
      <c r="BG61" s="122"/>
      <c r="BH61" s="412"/>
      <c r="BI61" s="123"/>
      <c r="BJ61" s="61">
        <f t="shared" si="7"/>
        <v>1</v>
      </c>
      <c r="BK61" s="121" t="s">
        <v>311</v>
      </c>
      <c r="BL61" s="124" t="s">
        <v>311</v>
      </c>
      <c r="BM61" s="185" t="s">
        <v>311</v>
      </c>
      <c r="BN61" s="156"/>
      <c r="BO61" s="156"/>
      <c r="BP61" s="192" t="str">
        <f t="shared" si="8"/>
        <v>Pendiente</v>
      </c>
      <c r="BQ61" s="97"/>
      <c r="BR61" s="287" t="s">
        <v>2313</v>
      </c>
      <c r="BS61" s="124" t="s">
        <v>2284</v>
      </c>
    </row>
    <row r="62" spans="1:71" ht="45" customHeight="1" x14ac:dyDescent="0.25">
      <c r="A62" s="411" t="s">
        <v>18</v>
      </c>
      <c r="B62" s="97">
        <v>43270</v>
      </c>
      <c r="C62" s="287" t="s">
        <v>43</v>
      </c>
      <c r="D62" s="289" t="s">
        <v>154</v>
      </c>
      <c r="E62" s="133" t="s">
        <v>635</v>
      </c>
      <c r="F62" s="133" t="s">
        <v>153</v>
      </c>
      <c r="G62" s="133" t="s">
        <v>631</v>
      </c>
      <c r="H62" s="411">
        <v>2</v>
      </c>
      <c r="I62" s="289" t="s">
        <v>3342</v>
      </c>
      <c r="J62" s="287" t="s">
        <v>25</v>
      </c>
      <c r="K62" s="415" t="s">
        <v>3343</v>
      </c>
      <c r="L62" s="353" t="s">
        <v>3344</v>
      </c>
      <c r="M62" s="415" t="s">
        <v>3345</v>
      </c>
      <c r="N62" s="289" t="s">
        <v>42</v>
      </c>
      <c r="O62" s="292" t="s">
        <v>156</v>
      </c>
      <c r="P62" s="120">
        <v>43297</v>
      </c>
      <c r="Q62" s="102">
        <v>43663</v>
      </c>
      <c r="R62" s="103">
        <v>288</v>
      </c>
      <c r="S62" s="56">
        <f t="shared" si="0"/>
        <v>43951</v>
      </c>
      <c r="T62" s="497">
        <v>43642</v>
      </c>
      <c r="U62" s="176" t="s">
        <v>1457</v>
      </c>
      <c r="V62" s="177">
        <v>0.6</v>
      </c>
      <c r="W62" s="58" t="str">
        <f t="shared" si="1"/>
        <v>AMARILLO</v>
      </c>
      <c r="X62" s="510">
        <v>43648</v>
      </c>
      <c r="Y62" s="176" t="s">
        <v>1462</v>
      </c>
      <c r="Z62" s="199" t="s">
        <v>1456</v>
      </c>
      <c r="AA62" s="129">
        <v>43811</v>
      </c>
      <c r="AB62" s="412" t="s">
        <v>3346</v>
      </c>
      <c r="AC62" s="93">
        <v>0.9</v>
      </c>
      <c r="AD62" s="58" t="str">
        <f t="shared" si="2"/>
        <v>AMARILLO</v>
      </c>
      <c r="AE62" s="238">
        <v>43816</v>
      </c>
      <c r="AF62" s="412" t="s">
        <v>3347</v>
      </c>
      <c r="AG62" s="123" t="s">
        <v>2284</v>
      </c>
      <c r="AH62" s="121"/>
      <c r="AI62" s="412"/>
      <c r="AJ62" s="93"/>
      <c r="AK62" s="58" t="str">
        <f t="shared" si="3"/>
        <v>Sin</v>
      </c>
      <c r="AL62" s="284"/>
      <c r="AM62" s="412"/>
      <c r="AN62" s="123"/>
      <c r="AO62" s="121"/>
      <c r="AP62" s="412"/>
      <c r="AQ62" s="93"/>
      <c r="AR62" s="58" t="str">
        <f t="shared" si="4"/>
        <v>Sin</v>
      </c>
      <c r="AS62" s="284"/>
      <c r="AT62" s="412"/>
      <c r="AU62" s="123"/>
      <c r="AV62" s="122"/>
      <c r="AW62" s="412"/>
      <c r="AX62" s="412"/>
      <c r="AY62" s="58" t="str">
        <f t="shared" si="5"/>
        <v>Sin</v>
      </c>
      <c r="AZ62" s="122"/>
      <c r="BA62" s="412"/>
      <c r="BB62" s="123"/>
      <c r="BC62" s="122"/>
      <c r="BD62" s="412"/>
      <c r="BE62" s="412"/>
      <c r="BF62" s="58" t="str">
        <f t="shared" si="6"/>
        <v>Sin</v>
      </c>
      <c r="BG62" s="122"/>
      <c r="BH62" s="412"/>
      <c r="BI62" s="123"/>
      <c r="BJ62" s="61">
        <f t="shared" si="7"/>
        <v>0.9</v>
      </c>
      <c r="BK62" s="121"/>
      <c r="BL62" s="124"/>
      <c r="BM62" s="185"/>
      <c r="BN62" s="156"/>
      <c r="BO62" s="156"/>
      <c r="BP62" s="192" t="str">
        <f t="shared" si="8"/>
        <v/>
      </c>
      <c r="BQ62" s="97"/>
      <c r="BR62" s="287"/>
      <c r="BS62" s="124"/>
    </row>
    <row r="63" spans="1:71" ht="45" customHeight="1" x14ac:dyDescent="0.25">
      <c r="A63" s="411" t="s">
        <v>18</v>
      </c>
      <c r="B63" s="102">
        <v>43273</v>
      </c>
      <c r="C63" s="287" t="s">
        <v>150</v>
      </c>
      <c r="D63" s="133" t="s">
        <v>165</v>
      </c>
      <c r="E63" s="296" t="s">
        <v>637</v>
      </c>
      <c r="F63" s="133" t="s">
        <v>82</v>
      </c>
      <c r="G63" s="297" t="s">
        <v>638</v>
      </c>
      <c r="H63" s="101"/>
      <c r="I63" s="297" t="s">
        <v>639</v>
      </c>
      <c r="J63" s="287" t="s">
        <v>25</v>
      </c>
      <c r="K63" s="297" t="s">
        <v>640</v>
      </c>
      <c r="L63" s="101">
        <v>4</v>
      </c>
      <c r="M63" s="297" t="s">
        <v>641</v>
      </c>
      <c r="N63" s="297" t="s">
        <v>133</v>
      </c>
      <c r="O63" s="477" t="s">
        <v>133</v>
      </c>
      <c r="P63" s="486">
        <v>43313</v>
      </c>
      <c r="Q63" s="102">
        <v>43585</v>
      </c>
      <c r="R63" s="103">
        <v>234</v>
      </c>
      <c r="S63" s="56">
        <f t="shared" si="0"/>
        <v>43819</v>
      </c>
      <c r="T63" s="129">
        <v>43663</v>
      </c>
      <c r="U63" s="412" t="s">
        <v>1737</v>
      </c>
      <c r="V63" s="412"/>
      <c r="W63" s="58" t="str">
        <f t="shared" si="1"/>
        <v>ROJO</v>
      </c>
      <c r="X63" s="188">
        <v>43668</v>
      </c>
      <c r="Y63" s="412" t="s">
        <v>1738</v>
      </c>
      <c r="Z63" s="123" t="s">
        <v>1739</v>
      </c>
      <c r="AA63" s="129">
        <v>43728</v>
      </c>
      <c r="AB63" s="412" t="s">
        <v>1940</v>
      </c>
      <c r="AC63" s="93">
        <v>0.5</v>
      </c>
      <c r="AD63" s="58" t="str">
        <f t="shared" si="2"/>
        <v>ROJO</v>
      </c>
      <c r="AE63" s="188">
        <v>43728</v>
      </c>
      <c r="AF63" s="412" t="s">
        <v>1941</v>
      </c>
      <c r="AG63" s="123" t="s">
        <v>1942</v>
      </c>
      <c r="AH63" s="121"/>
      <c r="AI63" s="412"/>
      <c r="AJ63" s="93"/>
      <c r="AK63" s="58" t="str">
        <f t="shared" si="3"/>
        <v>Sin</v>
      </c>
      <c r="AL63" s="137"/>
      <c r="AM63" s="412"/>
      <c r="AN63" s="123"/>
      <c r="AO63" s="121"/>
      <c r="AP63" s="412"/>
      <c r="AQ63" s="93"/>
      <c r="AR63" s="58" t="str">
        <f t="shared" si="4"/>
        <v>Sin</v>
      </c>
      <c r="AS63" s="137"/>
      <c r="AT63" s="412"/>
      <c r="AU63" s="123"/>
      <c r="AV63" s="122"/>
      <c r="AW63" s="412"/>
      <c r="AX63" s="412"/>
      <c r="AY63" s="58" t="str">
        <f t="shared" si="5"/>
        <v>Sin</v>
      </c>
      <c r="AZ63" s="122"/>
      <c r="BA63" s="412"/>
      <c r="BB63" s="123"/>
      <c r="BC63" s="122"/>
      <c r="BD63" s="412"/>
      <c r="BE63" s="412"/>
      <c r="BF63" s="58" t="str">
        <f t="shared" si="6"/>
        <v>Sin</v>
      </c>
      <c r="BG63" s="122"/>
      <c r="BH63" s="412"/>
      <c r="BI63" s="123"/>
      <c r="BJ63" s="61">
        <f t="shared" si="7"/>
        <v>0.5</v>
      </c>
      <c r="BK63" s="121"/>
      <c r="BL63" s="124"/>
      <c r="BM63" s="184"/>
      <c r="BN63" s="110"/>
      <c r="BO63" s="110"/>
      <c r="BP63" s="192" t="str">
        <f t="shared" si="8"/>
        <v/>
      </c>
      <c r="BQ63" s="111"/>
      <c r="BR63" s="100"/>
      <c r="BS63" s="125"/>
    </row>
    <row r="64" spans="1:71" ht="45" customHeight="1" x14ac:dyDescent="0.25">
      <c r="A64" s="411" t="s">
        <v>18</v>
      </c>
      <c r="B64" s="102">
        <v>43273</v>
      </c>
      <c r="C64" s="287" t="s">
        <v>150</v>
      </c>
      <c r="D64" s="133" t="s">
        <v>165</v>
      </c>
      <c r="E64" s="416" t="s">
        <v>3348</v>
      </c>
      <c r="F64" s="133" t="s">
        <v>82</v>
      </c>
      <c r="G64" s="297" t="s">
        <v>638</v>
      </c>
      <c r="H64" s="101"/>
      <c r="I64" s="297" t="s">
        <v>642</v>
      </c>
      <c r="J64" s="287" t="s">
        <v>25</v>
      </c>
      <c r="K64" s="297" t="s">
        <v>643</v>
      </c>
      <c r="L64" s="101" t="s">
        <v>166</v>
      </c>
      <c r="M64" s="297" t="s">
        <v>644</v>
      </c>
      <c r="N64" s="297" t="s">
        <v>133</v>
      </c>
      <c r="O64" s="478" t="s">
        <v>133</v>
      </c>
      <c r="P64" s="486">
        <v>43313</v>
      </c>
      <c r="Q64" s="102">
        <v>43585</v>
      </c>
      <c r="R64" s="103">
        <v>276</v>
      </c>
      <c r="S64" s="56">
        <f t="shared" si="0"/>
        <v>43861</v>
      </c>
      <c r="T64" s="92">
        <v>43663</v>
      </c>
      <c r="U64" s="157" t="s">
        <v>1740</v>
      </c>
      <c r="V64" s="94"/>
      <c r="W64" s="58" t="str">
        <f t="shared" si="1"/>
        <v>ROJO</v>
      </c>
      <c r="X64" s="188">
        <v>43668</v>
      </c>
      <c r="Y64" s="412" t="s">
        <v>1741</v>
      </c>
      <c r="Z64" s="123" t="s">
        <v>1739</v>
      </c>
      <c r="AA64" s="129">
        <v>43728</v>
      </c>
      <c r="AB64" s="412" t="s">
        <v>1943</v>
      </c>
      <c r="AC64" s="93">
        <v>0.7</v>
      </c>
      <c r="AD64" s="58" t="str">
        <f t="shared" si="2"/>
        <v>ROJO</v>
      </c>
      <c r="AE64" s="188">
        <v>43728</v>
      </c>
      <c r="AF64" s="412" t="s">
        <v>1944</v>
      </c>
      <c r="AG64" s="123" t="s">
        <v>1942</v>
      </c>
      <c r="AH64" s="129">
        <v>43810</v>
      </c>
      <c r="AI64" s="412" t="s">
        <v>3349</v>
      </c>
      <c r="AJ64" s="93"/>
      <c r="AK64" s="58" t="str">
        <f t="shared" si="3"/>
        <v>ROJO</v>
      </c>
      <c r="AL64" s="188">
        <v>43812</v>
      </c>
      <c r="AM64" s="412" t="s">
        <v>3350</v>
      </c>
      <c r="AN64" s="123" t="s">
        <v>3351</v>
      </c>
      <c r="AO64" s="121"/>
      <c r="AP64" s="412"/>
      <c r="AQ64" s="93"/>
      <c r="AR64" s="58" t="str">
        <f t="shared" si="4"/>
        <v>Sin</v>
      </c>
      <c r="AS64" s="284"/>
      <c r="AT64" s="412"/>
      <c r="AU64" s="123"/>
      <c r="AV64" s="122"/>
      <c r="AW64" s="412"/>
      <c r="AX64" s="412"/>
      <c r="AY64" s="58" t="str">
        <f t="shared" si="5"/>
        <v>Sin</v>
      </c>
      <c r="AZ64" s="122"/>
      <c r="BA64" s="412"/>
      <c r="BB64" s="123"/>
      <c r="BC64" s="122"/>
      <c r="BD64" s="412"/>
      <c r="BE64" s="412"/>
      <c r="BF64" s="58" t="str">
        <f t="shared" si="6"/>
        <v>Sin</v>
      </c>
      <c r="BG64" s="122"/>
      <c r="BH64" s="412"/>
      <c r="BI64" s="123"/>
      <c r="BJ64" s="61">
        <f t="shared" si="7"/>
        <v>0.7</v>
      </c>
      <c r="BK64" s="121"/>
      <c r="BL64" s="124"/>
      <c r="BM64" s="185"/>
      <c r="BN64" s="156"/>
      <c r="BO64" s="156"/>
      <c r="BP64" s="192" t="str">
        <f t="shared" si="8"/>
        <v/>
      </c>
      <c r="BQ64" s="97"/>
      <c r="BR64" s="287"/>
      <c r="BS64" s="124"/>
    </row>
    <row r="65" spans="1:71" ht="45" customHeight="1" x14ac:dyDescent="0.25">
      <c r="A65" s="411" t="s">
        <v>18</v>
      </c>
      <c r="B65" s="102">
        <v>43273</v>
      </c>
      <c r="C65" s="287" t="s">
        <v>158</v>
      </c>
      <c r="D65" s="411" t="s">
        <v>165</v>
      </c>
      <c r="E65" s="158" t="s">
        <v>645</v>
      </c>
      <c r="F65" s="332" t="s">
        <v>82</v>
      </c>
      <c r="G65" s="157" t="s">
        <v>646</v>
      </c>
      <c r="H65" s="157"/>
      <c r="I65" s="157" t="s">
        <v>648</v>
      </c>
      <c r="J65" s="128" t="s">
        <v>41</v>
      </c>
      <c r="K65" s="101" t="s">
        <v>649</v>
      </c>
      <c r="L65" s="101" t="s">
        <v>650</v>
      </c>
      <c r="M65" s="101" t="s">
        <v>651</v>
      </c>
      <c r="N65" s="101" t="s">
        <v>647</v>
      </c>
      <c r="O65" s="477" t="s">
        <v>133</v>
      </c>
      <c r="P65" s="486">
        <v>43313</v>
      </c>
      <c r="Q65" s="102">
        <v>43676</v>
      </c>
      <c r="R65" s="103">
        <v>143</v>
      </c>
      <c r="S65" s="56">
        <f t="shared" si="0"/>
        <v>43819</v>
      </c>
      <c r="T65" s="92">
        <v>43728</v>
      </c>
      <c r="U65" s="412" t="s">
        <v>1945</v>
      </c>
      <c r="V65" s="93">
        <v>0</v>
      </c>
      <c r="W65" s="58" t="str">
        <f t="shared" si="1"/>
        <v>ROJO</v>
      </c>
      <c r="X65" s="188">
        <v>43728</v>
      </c>
      <c r="Y65" s="412" t="s">
        <v>1946</v>
      </c>
      <c r="Z65" s="123" t="s">
        <v>1942</v>
      </c>
      <c r="AA65" s="129"/>
      <c r="AB65" s="412"/>
      <c r="AC65" s="93"/>
      <c r="AD65" s="58" t="str">
        <f t="shared" si="2"/>
        <v>Sin</v>
      </c>
      <c r="AE65" s="129">
        <v>43776</v>
      </c>
      <c r="AF65" s="412" t="s">
        <v>2314</v>
      </c>
      <c r="AG65" s="123" t="s">
        <v>1942</v>
      </c>
      <c r="AH65" s="121"/>
      <c r="AI65" s="412"/>
      <c r="AJ65" s="93"/>
      <c r="AK65" s="58" t="str">
        <f t="shared" si="3"/>
        <v>Sin</v>
      </c>
      <c r="AL65" s="284"/>
      <c r="AM65" s="412"/>
      <c r="AN65" s="123"/>
      <c r="AO65" s="121"/>
      <c r="AP65" s="412"/>
      <c r="AQ65" s="93"/>
      <c r="AR65" s="58" t="str">
        <f t="shared" si="4"/>
        <v>Sin</v>
      </c>
      <c r="AS65" s="284"/>
      <c r="AT65" s="412"/>
      <c r="AU65" s="123"/>
      <c r="AV65" s="122"/>
      <c r="AW65" s="412"/>
      <c r="AX65" s="412"/>
      <c r="AY65" s="58" t="str">
        <f t="shared" si="5"/>
        <v>Sin</v>
      </c>
      <c r="AZ65" s="122"/>
      <c r="BA65" s="412"/>
      <c r="BB65" s="123"/>
      <c r="BC65" s="122"/>
      <c r="BD65" s="412"/>
      <c r="BE65" s="412"/>
      <c r="BF65" s="58" t="str">
        <f t="shared" si="6"/>
        <v>Sin</v>
      </c>
      <c r="BG65" s="122"/>
      <c r="BH65" s="412"/>
      <c r="BI65" s="123"/>
      <c r="BJ65" s="61">
        <f t="shared" si="7"/>
        <v>0</v>
      </c>
      <c r="BK65" s="121"/>
      <c r="BL65" s="124"/>
      <c r="BM65" s="185"/>
      <c r="BN65" s="156"/>
      <c r="BO65" s="156"/>
      <c r="BP65" s="192" t="str">
        <f t="shared" si="8"/>
        <v/>
      </c>
      <c r="BQ65" s="97"/>
      <c r="BR65" s="287"/>
      <c r="BS65" s="124"/>
    </row>
    <row r="66" spans="1:71" ht="45" customHeight="1" x14ac:dyDescent="0.25">
      <c r="A66" s="411" t="s">
        <v>18</v>
      </c>
      <c r="B66" s="102">
        <v>43273</v>
      </c>
      <c r="C66" s="287" t="s">
        <v>121</v>
      </c>
      <c r="D66" s="133" t="s">
        <v>165</v>
      </c>
      <c r="E66" s="296" t="s">
        <v>652</v>
      </c>
      <c r="F66" s="133" t="s">
        <v>82</v>
      </c>
      <c r="G66" s="297" t="s">
        <v>653</v>
      </c>
      <c r="H66" s="101"/>
      <c r="I66" s="297" t="s">
        <v>654</v>
      </c>
      <c r="J66" s="287" t="s">
        <v>25</v>
      </c>
      <c r="K66" s="296" t="s">
        <v>655</v>
      </c>
      <c r="L66" s="128" t="s">
        <v>167</v>
      </c>
      <c r="M66" s="296" t="s">
        <v>656</v>
      </c>
      <c r="N66" s="296" t="s">
        <v>636</v>
      </c>
      <c r="O66" s="477" t="s">
        <v>133</v>
      </c>
      <c r="P66" s="486">
        <v>43313</v>
      </c>
      <c r="Q66" s="102">
        <v>43676</v>
      </c>
      <c r="R66" s="103">
        <v>138</v>
      </c>
      <c r="S66" s="56">
        <f t="shared" si="0"/>
        <v>43814</v>
      </c>
      <c r="T66" s="129">
        <v>43728</v>
      </c>
      <c r="U66" s="412" t="s">
        <v>1947</v>
      </c>
      <c r="V66" s="93">
        <v>0</v>
      </c>
      <c r="W66" s="58" t="str">
        <f t="shared" si="1"/>
        <v>ROJO</v>
      </c>
      <c r="X66" s="188">
        <v>43728</v>
      </c>
      <c r="Y66" s="412" t="s">
        <v>1948</v>
      </c>
      <c r="Z66" s="123" t="s">
        <v>1942</v>
      </c>
      <c r="AA66" s="121"/>
      <c r="AB66" s="412"/>
      <c r="AC66" s="93"/>
      <c r="AD66" s="58" t="str">
        <f t="shared" si="2"/>
        <v>Sin</v>
      </c>
      <c r="AE66" s="137"/>
      <c r="AF66" s="412"/>
      <c r="AG66" s="123"/>
      <c r="AH66" s="121"/>
      <c r="AI66" s="412"/>
      <c r="AJ66" s="93"/>
      <c r="AK66" s="58" t="str">
        <f t="shared" si="3"/>
        <v>Sin</v>
      </c>
      <c r="AL66" s="137"/>
      <c r="AM66" s="412"/>
      <c r="AN66" s="123"/>
      <c r="AO66" s="121"/>
      <c r="AP66" s="412"/>
      <c r="AQ66" s="93"/>
      <c r="AR66" s="58" t="str">
        <f t="shared" si="4"/>
        <v>Sin</v>
      </c>
      <c r="AS66" s="137"/>
      <c r="AT66" s="412"/>
      <c r="AU66" s="123"/>
      <c r="AV66" s="122"/>
      <c r="AW66" s="412"/>
      <c r="AX66" s="412"/>
      <c r="AY66" s="58" t="str">
        <f t="shared" si="5"/>
        <v>Sin</v>
      </c>
      <c r="AZ66" s="122"/>
      <c r="BA66" s="412"/>
      <c r="BB66" s="123"/>
      <c r="BC66" s="122"/>
      <c r="BD66" s="412"/>
      <c r="BE66" s="412"/>
      <c r="BF66" s="58" t="str">
        <f t="shared" si="6"/>
        <v>Sin</v>
      </c>
      <c r="BG66" s="122"/>
      <c r="BH66" s="412"/>
      <c r="BI66" s="123"/>
      <c r="BJ66" s="61">
        <f t="shared" si="7"/>
        <v>0</v>
      </c>
      <c r="BK66" s="121"/>
      <c r="BL66" s="124"/>
      <c r="BM66" s="184"/>
      <c r="BN66" s="110"/>
      <c r="BO66" s="110"/>
      <c r="BP66" s="192" t="str">
        <f t="shared" si="8"/>
        <v/>
      </c>
      <c r="BQ66" s="111"/>
      <c r="BR66" s="100"/>
      <c r="BS66" s="125"/>
    </row>
    <row r="67" spans="1:71" ht="45" customHeight="1" x14ac:dyDescent="0.25">
      <c r="A67" s="411" t="s">
        <v>18</v>
      </c>
      <c r="B67" s="102">
        <v>43273</v>
      </c>
      <c r="C67" s="287" t="s">
        <v>121</v>
      </c>
      <c r="D67" s="133" t="s">
        <v>165</v>
      </c>
      <c r="E67" s="296" t="s">
        <v>652</v>
      </c>
      <c r="F67" s="133" t="s">
        <v>82</v>
      </c>
      <c r="G67" s="297" t="s">
        <v>653</v>
      </c>
      <c r="H67" s="101"/>
      <c r="I67" s="297" t="s">
        <v>3352</v>
      </c>
      <c r="J67" s="287" t="s">
        <v>25</v>
      </c>
      <c r="K67" s="296" t="s">
        <v>3353</v>
      </c>
      <c r="L67" s="417">
        <v>1</v>
      </c>
      <c r="M67" s="296" t="s">
        <v>3354</v>
      </c>
      <c r="N67" s="296" t="s">
        <v>636</v>
      </c>
      <c r="O67" s="479" t="s">
        <v>636</v>
      </c>
      <c r="P67" s="486">
        <v>43313</v>
      </c>
      <c r="Q67" s="102">
        <v>43676</v>
      </c>
      <c r="R67" s="103">
        <v>138</v>
      </c>
      <c r="S67" s="56">
        <f t="shared" si="0"/>
        <v>43814</v>
      </c>
      <c r="T67" s="92">
        <v>43728</v>
      </c>
      <c r="U67" s="412" t="s">
        <v>1947</v>
      </c>
      <c r="V67" s="93">
        <v>0</v>
      </c>
      <c r="W67" s="58" t="str">
        <f t="shared" si="1"/>
        <v>ROJO</v>
      </c>
      <c r="X67" s="188">
        <v>43728</v>
      </c>
      <c r="Y67" s="412" t="s">
        <v>1948</v>
      </c>
      <c r="Z67" s="123" t="s">
        <v>1942</v>
      </c>
      <c r="AA67" s="121"/>
      <c r="AB67" s="412"/>
      <c r="AC67" s="93"/>
      <c r="AD67" s="58" t="str">
        <f t="shared" si="2"/>
        <v>Sin</v>
      </c>
      <c r="AE67" s="284"/>
      <c r="AF67" s="412"/>
      <c r="AG67" s="123"/>
      <c r="AH67" s="129">
        <v>43810</v>
      </c>
      <c r="AI67" s="412" t="s">
        <v>3355</v>
      </c>
      <c r="AJ67" s="93"/>
      <c r="AK67" s="58" t="str">
        <f t="shared" si="3"/>
        <v>ROJO</v>
      </c>
      <c r="AL67" s="188">
        <v>43812</v>
      </c>
      <c r="AM67" s="412" t="s">
        <v>3356</v>
      </c>
      <c r="AN67" s="123" t="s">
        <v>3351</v>
      </c>
      <c r="AO67" s="121"/>
      <c r="AP67" s="412"/>
      <c r="AQ67" s="93"/>
      <c r="AR67" s="58" t="str">
        <f t="shared" si="4"/>
        <v>Sin</v>
      </c>
      <c r="AS67" s="284"/>
      <c r="AT67" s="412"/>
      <c r="AU67" s="123"/>
      <c r="AV67" s="122"/>
      <c r="AW67" s="412"/>
      <c r="AX67" s="412"/>
      <c r="AY67" s="58" t="str">
        <f t="shared" si="5"/>
        <v>Sin</v>
      </c>
      <c r="AZ67" s="122"/>
      <c r="BA67" s="412"/>
      <c r="BB67" s="123"/>
      <c r="BC67" s="122"/>
      <c r="BD67" s="412"/>
      <c r="BE67" s="412"/>
      <c r="BF67" s="58" t="str">
        <f t="shared" si="6"/>
        <v>Sin</v>
      </c>
      <c r="BG67" s="122"/>
      <c r="BH67" s="412"/>
      <c r="BI67" s="123"/>
      <c r="BJ67" s="61">
        <f t="shared" si="7"/>
        <v>0</v>
      </c>
      <c r="BK67" s="121"/>
      <c r="BL67" s="124"/>
      <c r="BM67" s="185"/>
      <c r="BN67" s="156"/>
      <c r="BO67" s="156"/>
      <c r="BP67" s="192" t="str">
        <f t="shared" si="8"/>
        <v/>
      </c>
      <c r="BQ67" s="97"/>
      <c r="BR67" s="287"/>
      <c r="BS67" s="124"/>
    </row>
    <row r="68" spans="1:71" ht="45" customHeight="1" x14ac:dyDescent="0.25">
      <c r="A68" s="411" t="s">
        <v>18</v>
      </c>
      <c r="B68" s="102">
        <v>43273</v>
      </c>
      <c r="C68" s="287" t="s">
        <v>43</v>
      </c>
      <c r="D68" s="411" t="s">
        <v>165</v>
      </c>
      <c r="E68" s="158" t="s">
        <v>657</v>
      </c>
      <c r="F68" s="332" t="s">
        <v>82</v>
      </c>
      <c r="G68" s="157" t="s">
        <v>658</v>
      </c>
      <c r="H68" s="157"/>
      <c r="I68" s="157" t="s">
        <v>659</v>
      </c>
      <c r="J68" s="128" t="s">
        <v>41</v>
      </c>
      <c r="K68" s="101" t="s">
        <v>660</v>
      </c>
      <c r="L68" s="159">
        <v>1</v>
      </c>
      <c r="M68" s="101" t="s">
        <v>661</v>
      </c>
      <c r="N68" s="128" t="s">
        <v>636</v>
      </c>
      <c r="O68" s="478" t="s">
        <v>133</v>
      </c>
      <c r="P68" s="486">
        <v>43313</v>
      </c>
      <c r="Q68" s="102">
        <v>43676</v>
      </c>
      <c r="R68" s="103">
        <v>185</v>
      </c>
      <c r="S68" s="56">
        <f t="shared" si="0"/>
        <v>43861</v>
      </c>
      <c r="T68" s="92">
        <v>43728</v>
      </c>
      <c r="U68" s="412" t="s">
        <v>1949</v>
      </c>
      <c r="V68" s="93">
        <v>0</v>
      </c>
      <c r="W68" s="58" t="str">
        <f t="shared" si="1"/>
        <v>ROJO</v>
      </c>
      <c r="X68" s="188">
        <v>43728</v>
      </c>
      <c r="Y68" s="412" t="s">
        <v>1950</v>
      </c>
      <c r="Z68" s="123" t="s">
        <v>1942</v>
      </c>
      <c r="AA68" s="129"/>
      <c r="AB68" s="412"/>
      <c r="AC68" s="93"/>
      <c r="AD68" s="58" t="str">
        <f t="shared" si="2"/>
        <v>Sin</v>
      </c>
      <c r="AE68" s="129">
        <v>43776</v>
      </c>
      <c r="AF68" s="412" t="s">
        <v>2315</v>
      </c>
      <c r="AG68" s="123" t="s">
        <v>1942</v>
      </c>
      <c r="AH68" s="129">
        <v>43810</v>
      </c>
      <c r="AI68" s="412" t="s">
        <v>3357</v>
      </c>
      <c r="AJ68" s="93"/>
      <c r="AK68" s="58" t="str">
        <f t="shared" si="3"/>
        <v>ROJO</v>
      </c>
      <c r="AL68" s="188">
        <v>43812</v>
      </c>
      <c r="AM68" s="412" t="s">
        <v>3350</v>
      </c>
      <c r="AN68" s="123" t="s">
        <v>3351</v>
      </c>
      <c r="AO68" s="121"/>
      <c r="AP68" s="412"/>
      <c r="AQ68" s="93"/>
      <c r="AR68" s="58" t="str">
        <f t="shared" si="4"/>
        <v>Sin</v>
      </c>
      <c r="AS68" s="284"/>
      <c r="AT68" s="412"/>
      <c r="AU68" s="123"/>
      <c r="AV68" s="122"/>
      <c r="AW68" s="412"/>
      <c r="AX68" s="412"/>
      <c r="AY68" s="58" t="str">
        <f t="shared" si="5"/>
        <v>Sin</v>
      </c>
      <c r="AZ68" s="122"/>
      <c r="BA68" s="412"/>
      <c r="BB68" s="123"/>
      <c r="BC68" s="122"/>
      <c r="BD68" s="412"/>
      <c r="BE68" s="412"/>
      <c r="BF68" s="58" t="str">
        <f t="shared" si="6"/>
        <v>Sin</v>
      </c>
      <c r="BG68" s="122"/>
      <c r="BH68" s="412"/>
      <c r="BI68" s="123"/>
      <c r="BJ68" s="61">
        <f t="shared" si="7"/>
        <v>0</v>
      </c>
      <c r="BK68" s="121"/>
      <c r="BL68" s="124"/>
      <c r="BM68" s="185"/>
      <c r="BN68" s="156"/>
      <c r="BO68" s="156"/>
      <c r="BP68" s="192" t="str">
        <f t="shared" si="8"/>
        <v/>
      </c>
      <c r="BQ68" s="97"/>
      <c r="BR68" s="287"/>
      <c r="BS68" s="124"/>
    </row>
    <row r="69" spans="1:71" ht="45" customHeight="1" x14ac:dyDescent="0.25">
      <c r="A69" s="411" t="s">
        <v>18</v>
      </c>
      <c r="B69" s="102">
        <v>43273</v>
      </c>
      <c r="C69" s="287" t="s">
        <v>43</v>
      </c>
      <c r="D69" s="133" t="s">
        <v>165</v>
      </c>
      <c r="E69" s="296" t="s">
        <v>657</v>
      </c>
      <c r="F69" s="133" t="s">
        <v>82</v>
      </c>
      <c r="G69" s="296" t="s">
        <v>658</v>
      </c>
      <c r="H69" s="128"/>
      <c r="I69" s="297" t="s">
        <v>662</v>
      </c>
      <c r="J69" s="128" t="s">
        <v>41</v>
      </c>
      <c r="K69" s="297" t="s">
        <v>663</v>
      </c>
      <c r="L69" s="159">
        <v>1</v>
      </c>
      <c r="M69" s="297" t="s">
        <v>664</v>
      </c>
      <c r="N69" s="296" t="s">
        <v>133</v>
      </c>
      <c r="O69" s="478" t="s">
        <v>133</v>
      </c>
      <c r="P69" s="486">
        <v>43313</v>
      </c>
      <c r="Q69" s="102">
        <v>43676</v>
      </c>
      <c r="R69" s="103">
        <v>336</v>
      </c>
      <c r="S69" s="56">
        <f t="shared" si="0"/>
        <v>44012</v>
      </c>
      <c r="T69" s="92">
        <v>43728</v>
      </c>
      <c r="U69" s="412" t="s">
        <v>1947</v>
      </c>
      <c r="V69" s="93">
        <v>0</v>
      </c>
      <c r="W69" s="58" t="str">
        <f t="shared" si="1"/>
        <v>ROJO</v>
      </c>
      <c r="X69" s="188">
        <v>43728</v>
      </c>
      <c r="Y69" s="412" t="s">
        <v>1948</v>
      </c>
      <c r="Z69" s="123" t="s">
        <v>1942</v>
      </c>
      <c r="AA69" s="121"/>
      <c r="AB69" s="412"/>
      <c r="AC69" s="93"/>
      <c r="AD69" s="58" t="str">
        <f t="shared" si="2"/>
        <v>Sin</v>
      </c>
      <c r="AE69" s="284"/>
      <c r="AF69" s="412"/>
      <c r="AG69" s="95"/>
      <c r="AH69" s="97">
        <v>43810</v>
      </c>
      <c r="AI69" s="412" t="s">
        <v>3358</v>
      </c>
      <c r="AJ69" s="93"/>
      <c r="AK69" s="58" t="str">
        <f t="shared" si="3"/>
        <v>ROJO</v>
      </c>
      <c r="AL69" s="117">
        <v>43812</v>
      </c>
      <c r="AM69" s="412" t="s">
        <v>3359</v>
      </c>
      <c r="AN69" s="412" t="s">
        <v>3351</v>
      </c>
      <c r="AO69" s="96"/>
      <c r="AP69" s="412"/>
      <c r="AQ69" s="93"/>
      <c r="AR69" s="58" t="str">
        <f t="shared" si="4"/>
        <v>Sin</v>
      </c>
      <c r="AS69" s="284"/>
      <c r="AT69" s="412"/>
      <c r="AU69" s="123"/>
      <c r="AV69" s="122"/>
      <c r="AW69" s="412"/>
      <c r="AX69" s="412"/>
      <c r="AY69" s="58" t="str">
        <f t="shared" si="5"/>
        <v>Sin</v>
      </c>
      <c r="AZ69" s="122"/>
      <c r="BA69" s="412"/>
      <c r="BB69" s="123"/>
      <c r="BC69" s="122"/>
      <c r="BD69" s="412"/>
      <c r="BE69" s="412"/>
      <c r="BF69" s="58" t="str">
        <f t="shared" si="6"/>
        <v>Sin</v>
      </c>
      <c r="BG69" s="122"/>
      <c r="BH69" s="412"/>
      <c r="BI69" s="123"/>
      <c r="BJ69" s="61">
        <f t="shared" si="7"/>
        <v>0</v>
      </c>
      <c r="BK69" s="121"/>
      <c r="BL69" s="124"/>
      <c r="BM69" s="185"/>
      <c r="BN69" s="156"/>
      <c r="BO69" s="156"/>
      <c r="BP69" s="192" t="str">
        <f t="shared" si="8"/>
        <v/>
      </c>
      <c r="BQ69" s="97"/>
      <c r="BR69" s="287"/>
      <c r="BS69" s="124"/>
    </row>
    <row r="70" spans="1:71" ht="45" customHeight="1" x14ac:dyDescent="0.25">
      <c r="A70" s="411" t="s">
        <v>18</v>
      </c>
      <c r="B70" s="102">
        <v>43273</v>
      </c>
      <c r="C70" s="287" t="s">
        <v>168</v>
      </c>
      <c r="D70" s="133" t="s">
        <v>165</v>
      </c>
      <c r="E70" s="296" t="s">
        <v>665</v>
      </c>
      <c r="F70" s="133" t="s">
        <v>82</v>
      </c>
      <c r="G70" s="297" t="s">
        <v>666</v>
      </c>
      <c r="H70" s="101"/>
      <c r="I70" s="297" t="s">
        <v>668</v>
      </c>
      <c r="J70" s="128" t="s">
        <v>41</v>
      </c>
      <c r="K70" s="296" t="s">
        <v>669</v>
      </c>
      <c r="L70" s="128" t="s">
        <v>670</v>
      </c>
      <c r="M70" s="296" t="s">
        <v>671</v>
      </c>
      <c r="N70" s="296" t="s">
        <v>667</v>
      </c>
      <c r="O70" s="477" t="s">
        <v>133</v>
      </c>
      <c r="P70" s="486">
        <v>43313</v>
      </c>
      <c r="Q70" s="102">
        <v>43676</v>
      </c>
      <c r="R70" s="103">
        <v>138</v>
      </c>
      <c r="S70" s="56">
        <f t="shared" si="0"/>
        <v>43814</v>
      </c>
      <c r="T70" s="129">
        <v>43728</v>
      </c>
      <c r="U70" s="412" t="s">
        <v>1947</v>
      </c>
      <c r="V70" s="93">
        <v>0</v>
      </c>
      <c r="W70" s="58" t="str">
        <f t="shared" si="1"/>
        <v>ROJO</v>
      </c>
      <c r="X70" s="188">
        <v>43728</v>
      </c>
      <c r="Y70" s="412" t="s">
        <v>1948</v>
      </c>
      <c r="Z70" s="123" t="s">
        <v>1942</v>
      </c>
      <c r="AA70" s="121"/>
      <c r="AB70" s="412"/>
      <c r="AC70" s="93"/>
      <c r="AD70" s="58" t="str">
        <f t="shared" si="2"/>
        <v>Sin</v>
      </c>
      <c r="AE70" s="137"/>
      <c r="AF70" s="412"/>
      <c r="AG70" s="123"/>
      <c r="AH70" s="121"/>
      <c r="AI70" s="412"/>
      <c r="AJ70" s="93"/>
      <c r="AK70" s="58" t="str">
        <f t="shared" si="3"/>
        <v>Sin</v>
      </c>
      <c r="AL70" s="137"/>
      <c r="AM70" s="412"/>
      <c r="AN70" s="123"/>
      <c r="AO70" s="121"/>
      <c r="AP70" s="412"/>
      <c r="AQ70" s="93"/>
      <c r="AR70" s="58" t="str">
        <f t="shared" si="4"/>
        <v>Sin</v>
      </c>
      <c r="AS70" s="137"/>
      <c r="AT70" s="412"/>
      <c r="AU70" s="123"/>
      <c r="AV70" s="122"/>
      <c r="AW70" s="412"/>
      <c r="AX70" s="412"/>
      <c r="AY70" s="58" t="str">
        <f t="shared" si="5"/>
        <v>Sin</v>
      </c>
      <c r="AZ70" s="122"/>
      <c r="BA70" s="412"/>
      <c r="BB70" s="123"/>
      <c r="BC70" s="122"/>
      <c r="BD70" s="412"/>
      <c r="BE70" s="412"/>
      <c r="BF70" s="58" t="str">
        <f t="shared" si="6"/>
        <v>Sin</v>
      </c>
      <c r="BG70" s="122"/>
      <c r="BH70" s="412"/>
      <c r="BI70" s="123"/>
      <c r="BJ70" s="61">
        <f t="shared" si="7"/>
        <v>0</v>
      </c>
      <c r="BK70" s="121"/>
      <c r="BL70" s="124"/>
      <c r="BM70" s="184"/>
      <c r="BN70" s="110"/>
      <c r="BO70" s="110"/>
      <c r="BP70" s="192" t="str">
        <f t="shared" si="8"/>
        <v/>
      </c>
      <c r="BQ70" s="111"/>
      <c r="BR70" s="100"/>
      <c r="BS70" s="125"/>
    </row>
    <row r="71" spans="1:71" ht="45" customHeight="1" x14ac:dyDescent="0.25">
      <c r="A71" s="411" t="s">
        <v>71</v>
      </c>
      <c r="B71" s="152">
        <v>43304</v>
      </c>
      <c r="C71" s="287" t="s">
        <v>672</v>
      </c>
      <c r="D71" s="287" t="s">
        <v>673</v>
      </c>
      <c r="E71" s="412" t="s">
        <v>2962</v>
      </c>
      <c r="F71" s="193" t="s">
        <v>80</v>
      </c>
      <c r="G71" s="412" t="s">
        <v>2963</v>
      </c>
      <c r="H71" s="287"/>
      <c r="I71" s="412" t="s">
        <v>674</v>
      </c>
      <c r="J71" s="287" t="s">
        <v>25</v>
      </c>
      <c r="K71" s="98" t="s">
        <v>675</v>
      </c>
      <c r="L71" s="143">
        <v>1</v>
      </c>
      <c r="M71" s="411" t="s">
        <v>676</v>
      </c>
      <c r="N71" s="411" t="s">
        <v>80</v>
      </c>
      <c r="O71" s="193" t="s">
        <v>80</v>
      </c>
      <c r="P71" s="244">
        <v>43300</v>
      </c>
      <c r="Q71" s="154">
        <v>43646</v>
      </c>
      <c r="R71" s="103">
        <v>0</v>
      </c>
      <c r="S71" s="56">
        <f t="shared" si="0"/>
        <v>43646</v>
      </c>
      <c r="T71" s="351">
        <v>43420</v>
      </c>
      <c r="U71" s="412" t="s">
        <v>677</v>
      </c>
      <c r="V71" s="93">
        <v>1</v>
      </c>
      <c r="W71" s="58" t="str">
        <f t="shared" si="1"/>
        <v>OK</v>
      </c>
      <c r="X71" s="284"/>
      <c r="Y71" s="412"/>
      <c r="Z71" s="123"/>
      <c r="AA71" s="121"/>
      <c r="AB71" s="287"/>
      <c r="AC71" s="93"/>
      <c r="AD71" s="58" t="str">
        <f t="shared" si="2"/>
        <v>Sin</v>
      </c>
      <c r="AE71" s="284"/>
      <c r="AF71" s="287"/>
      <c r="AG71" s="124"/>
      <c r="AH71" s="121"/>
      <c r="AI71" s="287"/>
      <c r="AJ71" s="93"/>
      <c r="AK71" s="58" t="str">
        <f t="shared" si="3"/>
        <v>Sin</v>
      </c>
      <c r="AL71" s="284"/>
      <c r="AM71" s="287"/>
      <c r="AN71" s="124"/>
      <c r="AO71" s="121"/>
      <c r="AP71" s="287"/>
      <c r="AQ71" s="93"/>
      <c r="AR71" s="58" t="str">
        <f t="shared" si="4"/>
        <v>Sin</v>
      </c>
      <c r="AS71" s="284"/>
      <c r="AT71" s="287"/>
      <c r="AU71" s="124"/>
      <c r="AV71" s="121"/>
      <c r="AW71" s="287"/>
      <c r="AX71" s="287"/>
      <c r="AY71" s="58" t="str">
        <f t="shared" si="5"/>
        <v>Sin</v>
      </c>
      <c r="AZ71" s="121"/>
      <c r="BA71" s="287"/>
      <c r="BB71" s="124"/>
      <c r="BC71" s="121"/>
      <c r="BD71" s="287"/>
      <c r="BE71" s="287"/>
      <c r="BF71" s="58" t="str">
        <f t="shared" si="6"/>
        <v>Sin</v>
      </c>
      <c r="BG71" s="121"/>
      <c r="BH71" s="287"/>
      <c r="BI71" s="91"/>
      <c r="BJ71" s="61">
        <f t="shared" si="7"/>
        <v>1</v>
      </c>
      <c r="BK71" s="287" t="s">
        <v>311</v>
      </c>
      <c r="BL71" s="91"/>
      <c r="BM71" s="185" t="s">
        <v>311</v>
      </c>
      <c r="BN71" s="156"/>
      <c r="BO71" s="156"/>
      <c r="BP71" s="192" t="str">
        <f t="shared" si="8"/>
        <v>Cumplida</v>
      </c>
      <c r="BQ71" s="97"/>
      <c r="BR71" s="287"/>
      <c r="BS71" s="287"/>
    </row>
    <row r="72" spans="1:71" ht="45" customHeight="1" x14ac:dyDescent="0.25">
      <c r="A72" s="411" t="s">
        <v>71</v>
      </c>
      <c r="B72" s="152">
        <v>43304</v>
      </c>
      <c r="C72" s="287" t="s">
        <v>678</v>
      </c>
      <c r="D72" s="287" t="s">
        <v>673</v>
      </c>
      <c r="E72" s="412" t="s">
        <v>2964</v>
      </c>
      <c r="F72" s="411" t="s">
        <v>80</v>
      </c>
      <c r="G72" s="412" t="s">
        <v>2965</v>
      </c>
      <c r="H72" s="287">
        <v>1</v>
      </c>
      <c r="I72" s="412" t="s">
        <v>679</v>
      </c>
      <c r="J72" s="287" t="s">
        <v>25</v>
      </c>
      <c r="K72" s="98" t="s">
        <v>675</v>
      </c>
      <c r="L72" s="143">
        <v>1</v>
      </c>
      <c r="M72" s="411" t="s">
        <v>680</v>
      </c>
      <c r="N72" s="411" t="s">
        <v>80</v>
      </c>
      <c r="O72" s="99" t="s">
        <v>80</v>
      </c>
      <c r="P72" s="244">
        <v>43300</v>
      </c>
      <c r="Q72" s="154">
        <v>43644</v>
      </c>
      <c r="R72" s="103">
        <v>0</v>
      </c>
      <c r="S72" s="56">
        <f t="shared" si="0"/>
        <v>43644</v>
      </c>
      <c r="T72" s="351">
        <v>43420</v>
      </c>
      <c r="U72" s="412" t="s">
        <v>681</v>
      </c>
      <c r="V72" s="93">
        <v>1</v>
      </c>
      <c r="W72" s="58" t="str">
        <f t="shared" si="1"/>
        <v>OK</v>
      </c>
      <c r="X72" s="284"/>
      <c r="Y72" s="412"/>
      <c r="Z72" s="123"/>
      <c r="AA72" s="121"/>
      <c r="AB72" s="287"/>
      <c r="AC72" s="93"/>
      <c r="AD72" s="58" t="str">
        <f t="shared" si="2"/>
        <v>Sin</v>
      </c>
      <c r="AE72" s="284"/>
      <c r="AF72" s="287"/>
      <c r="AG72" s="124"/>
      <c r="AH72" s="121"/>
      <c r="AI72" s="287"/>
      <c r="AJ72" s="93"/>
      <c r="AK72" s="58" t="str">
        <f t="shared" si="3"/>
        <v>Sin</v>
      </c>
      <c r="AL72" s="284"/>
      <c r="AM72" s="287"/>
      <c r="AN72" s="124"/>
      <c r="AO72" s="121"/>
      <c r="AP72" s="287"/>
      <c r="AQ72" s="93"/>
      <c r="AR72" s="58" t="str">
        <f t="shared" si="4"/>
        <v>Sin</v>
      </c>
      <c r="AS72" s="284"/>
      <c r="AT72" s="287"/>
      <c r="AU72" s="124"/>
      <c r="AV72" s="121"/>
      <c r="AW72" s="287"/>
      <c r="AX72" s="287"/>
      <c r="AY72" s="58" t="str">
        <f t="shared" si="5"/>
        <v>Sin</v>
      </c>
      <c r="AZ72" s="121"/>
      <c r="BA72" s="287"/>
      <c r="BB72" s="124"/>
      <c r="BC72" s="121"/>
      <c r="BD72" s="287"/>
      <c r="BE72" s="287"/>
      <c r="BF72" s="58" t="str">
        <f t="shared" si="6"/>
        <v>Sin</v>
      </c>
      <c r="BG72" s="121"/>
      <c r="BH72" s="287"/>
      <c r="BI72" s="124"/>
      <c r="BJ72" s="61">
        <f t="shared" si="7"/>
        <v>1</v>
      </c>
      <c r="BK72" s="121" t="s">
        <v>311</v>
      </c>
      <c r="BL72" s="124"/>
      <c r="BM72" s="185" t="s">
        <v>311</v>
      </c>
      <c r="BN72" s="156"/>
      <c r="BO72" s="156"/>
      <c r="BP72" s="192" t="str">
        <f t="shared" si="8"/>
        <v>Cumplida</v>
      </c>
      <c r="BQ72" s="97"/>
      <c r="BR72" s="287"/>
      <c r="BS72" s="124"/>
    </row>
    <row r="73" spans="1:71" ht="45" customHeight="1" x14ac:dyDescent="0.25">
      <c r="A73" s="411" t="s">
        <v>71</v>
      </c>
      <c r="B73" s="152">
        <v>43304</v>
      </c>
      <c r="C73" s="287" t="s">
        <v>678</v>
      </c>
      <c r="D73" s="287" t="s">
        <v>673</v>
      </c>
      <c r="E73" s="412" t="s">
        <v>2966</v>
      </c>
      <c r="F73" s="411" t="s">
        <v>80</v>
      </c>
      <c r="G73" s="412" t="s">
        <v>2967</v>
      </c>
      <c r="H73" s="287">
        <v>2</v>
      </c>
      <c r="I73" s="412" t="s">
        <v>682</v>
      </c>
      <c r="J73" s="287" t="s">
        <v>125</v>
      </c>
      <c r="K73" s="98" t="s">
        <v>683</v>
      </c>
      <c r="L73" s="143">
        <v>1</v>
      </c>
      <c r="M73" s="411" t="s">
        <v>684</v>
      </c>
      <c r="N73" s="411" t="s">
        <v>80</v>
      </c>
      <c r="O73" s="99" t="s">
        <v>80</v>
      </c>
      <c r="P73" s="120">
        <v>43300</v>
      </c>
      <c r="Q73" s="154">
        <v>43644</v>
      </c>
      <c r="R73" s="103">
        <v>0</v>
      </c>
      <c r="S73" s="56">
        <f t="shared" si="0"/>
        <v>43644</v>
      </c>
      <c r="T73" s="351">
        <v>43420</v>
      </c>
      <c r="U73" s="412" t="s">
        <v>685</v>
      </c>
      <c r="V73" s="93">
        <v>0.5</v>
      </c>
      <c r="W73" s="58" t="str">
        <f t="shared" si="1"/>
        <v>AMARILLO</v>
      </c>
      <c r="X73" s="284"/>
      <c r="Y73" s="412"/>
      <c r="Z73" s="123"/>
      <c r="AA73" s="129">
        <v>43488</v>
      </c>
      <c r="AB73" s="287" t="s">
        <v>144</v>
      </c>
      <c r="AC73" s="93">
        <v>0.8</v>
      </c>
      <c r="AD73" s="58" t="str">
        <f t="shared" si="2"/>
        <v>AMARILLO</v>
      </c>
      <c r="AE73" s="284"/>
      <c r="AF73" s="287" t="s">
        <v>145</v>
      </c>
      <c r="AG73" s="124" t="s">
        <v>686</v>
      </c>
      <c r="AH73" s="129">
        <v>43605</v>
      </c>
      <c r="AI73" s="287" t="s">
        <v>1423</v>
      </c>
      <c r="AJ73" s="93">
        <v>1</v>
      </c>
      <c r="AK73" s="58" t="str">
        <f t="shared" si="3"/>
        <v>OK</v>
      </c>
      <c r="AL73" s="129">
        <v>43605</v>
      </c>
      <c r="AM73" s="287" t="s">
        <v>1424</v>
      </c>
      <c r="AN73" s="124" t="s">
        <v>1425</v>
      </c>
      <c r="AO73" s="121"/>
      <c r="AP73" s="287"/>
      <c r="AQ73" s="93"/>
      <c r="AR73" s="58" t="str">
        <f t="shared" si="4"/>
        <v>Sin</v>
      </c>
      <c r="AS73" s="284"/>
      <c r="AT73" s="287"/>
      <c r="AU73" s="124"/>
      <c r="AV73" s="121"/>
      <c r="AW73" s="287"/>
      <c r="AX73" s="287"/>
      <c r="AY73" s="58" t="str">
        <f t="shared" si="5"/>
        <v>Sin</v>
      </c>
      <c r="AZ73" s="121"/>
      <c r="BA73" s="287"/>
      <c r="BB73" s="124"/>
      <c r="BC73" s="121"/>
      <c r="BD73" s="287"/>
      <c r="BE73" s="287"/>
      <c r="BF73" s="58" t="str">
        <f t="shared" si="6"/>
        <v>Sin</v>
      </c>
      <c r="BG73" s="121"/>
      <c r="BH73" s="287"/>
      <c r="BI73" s="124"/>
      <c r="BJ73" s="61">
        <f t="shared" si="7"/>
        <v>1</v>
      </c>
      <c r="BK73" s="121" t="s">
        <v>311</v>
      </c>
      <c r="BL73" s="124"/>
      <c r="BM73" s="185"/>
      <c r="BN73" s="156"/>
      <c r="BO73" s="156"/>
      <c r="BP73" s="192" t="str">
        <f t="shared" si="8"/>
        <v>Cumplida</v>
      </c>
      <c r="BQ73" s="97"/>
      <c r="BR73" s="287"/>
      <c r="BS73" s="124"/>
    </row>
    <row r="74" spans="1:71" ht="45" customHeight="1" x14ac:dyDescent="0.25">
      <c r="A74" s="411" t="s">
        <v>71</v>
      </c>
      <c r="B74" s="152">
        <v>43304</v>
      </c>
      <c r="C74" s="287" t="s">
        <v>678</v>
      </c>
      <c r="D74" s="287" t="s">
        <v>673</v>
      </c>
      <c r="E74" s="412" t="s">
        <v>2964</v>
      </c>
      <c r="F74" s="411" t="s">
        <v>80</v>
      </c>
      <c r="G74" s="412" t="s">
        <v>2968</v>
      </c>
      <c r="H74" s="287">
        <v>3</v>
      </c>
      <c r="I74" s="412" t="s">
        <v>687</v>
      </c>
      <c r="J74" s="287" t="s">
        <v>125</v>
      </c>
      <c r="K74" s="98" t="s">
        <v>688</v>
      </c>
      <c r="L74" s="143">
        <v>1</v>
      </c>
      <c r="M74" s="411" t="s">
        <v>689</v>
      </c>
      <c r="N74" s="411" t="s">
        <v>80</v>
      </c>
      <c r="O74" s="99" t="s">
        <v>80</v>
      </c>
      <c r="P74" s="120">
        <v>43300</v>
      </c>
      <c r="Q74" s="154">
        <v>43646</v>
      </c>
      <c r="R74" s="103">
        <v>0</v>
      </c>
      <c r="S74" s="56">
        <f t="shared" ref="S74:S137" si="9">Q74+R74</f>
        <v>43646</v>
      </c>
      <c r="T74" s="351">
        <v>43420</v>
      </c>
      <c r="U74" s="412" t="s">
        <v>136</v>
      </c>
      <c r="V74" s="93">
        <v>0</v>
      </c>
      <c r="W74" s="58" t="str">
        <f t="shared" ref="W74:W137" si="10">IF(T74="","Sin",IF(T74&gt;=$S74,IF(V74=100%,"OK","ROJO"),IF(V74&lt;($T74-$P74)/($S74-$P74),"ROJO",IF(V74=100%,"OK","AMARILLO"))))</f>
        <v>ROJO</v>
      </c>
      <c r="X74" s="284"/>
      <c r="Y74" s="412"/>
      <c r="Z74" s="123"/>
      <c r="AA74" s="129">
        <v>43488</v>
      </c>
      <c r="AB74" s="287" t="s">
        <v>690</v>
      </c>
      <c r="AC74" s="93">
        <v>0.5</v>
      </c>
      <c r="AD74" s="58" t="str">
        <f t="shared" ref="AD74:AD137" si="11">IF(AA74="","Sin",IF(AA74&gt;=$S74,IF(AC74=100%,"OK","ROJO"),IF(AC74&lt;($AA74-$P74)/($S74-$P74),"ROJO",IF(AC74=100%,"OK","AMARILLO"))))</f>
        <v>ROJO</v>
      </c>
      <c r="AE74" s="188">
        <v>43488</v>
      </c>
      <c r="AF74" s="287" t="s">
        <v>691</v>
      </c>
      <c r="AG74" s="124" t="s">
        <v>686</v>
      </c>
      <c r="AH74" s="129">
        <v>43605</v>
      </c>
      <c r="AI74" s="287" t="s">
        <v>1426</v>
      </c>
      <c r="AJ74" s="93">
        <v>0.8</v>
      </c>
      <c r="AK74" s="58" t="str">
        <f t="shared" ref="AK74:AK137" si="12">IF(AH74="","Sin",IF(AH74&gt;=$S74,IF(AJ74=100%,"OK","ROJO"),IF(AJ74&lt;(AH74-$P74)/($S74-$P74),"ROJO",IF(AJ74=100%,"OK","AMARILLO"))))</f>
        <v>ROJO</v>
      </c>
      <c r="AL74" s="129">
        <v>43605</v>
      </c>
      <c r="AM74" s="287" t="s">
        <v>1427</v>
      </c>
      <c r="AN74" s="124" t="s">
        <v>1425</v>
      </c>
      <c r="AO74" s="129">
        <v>43689</v>
      </c>
      <c r="AP74" s="287" t="s">
        <v>2719</v>
      </c>
      <c r="AQ74" s="93">
        <v>1</v>
      </c>
      <c r="AR74" s="58" t="str">
        <f t="shared" ref="AR74:AR137" si="13">IF(AO74="","Sin",IF(AO74&gt;=$S74,IF(AQ74=100%,"OK","ROJO"),IF(AQ74&lt;(AO74-$P74)/($S74-$P74),"ROJO",IF(AQ74=100%,"OK","AMARILLO"))))</f>
        <v>OK</v>
      </c>
      <c r="AS74" s="188">
        <v>43774</v>
      </c>
      <c r="AT74" s="287" t="s">
        <v>2720</v>
      </c>
      <c r="AU74" s="124" t="s">
        <v>1324</v>
      </c>
      <c r="AV74" s="121"/>
      <c r="AW74" s="287"/>
      <c r="AX74" s="287"/>
      <c r="AY74" s="58" t="str">
        <f t="shared" ref="AY74:AY137" si="14">IF(AV74="","Sin",IF(AV74&gt;=$S74,IF(AX74=100%,"OK","ROJO"),IF(AX74&lt;(AV74-$P74)/($S74-$P74),"ROJO",IF(AX74=100%,"OK","AMARILLO"))))</f>
        <v>Sin</v>
      </c>
      <c r="AZ74" s="121"/>
      <c r="BA74" s="287"/>
      <c r="BB74" s="124"/>
      <c r="BC74" s="121"/>
      <c r="BD74" s="287"/>
      <c r="BE74" s="287"/>
      <c r="BF74" s="58" t="str">
        <f t="shared" ref="BF74:BF137" si="15">IF(BC74="","Sin",IF(BC74&gt;=$S74,IF(BE74=100%,"OK","ROJO"),IF(BE74&lt;(BC74-$P74)/($S74-$P74),"ROJO",IF(BE74=100%,"OK","AMARILLO"))))</f>
        <v>Sin</v>
      </c>
      <c r="BG74" s="121"/>
      <c r="BH74" s="287"/>
      <c r="BI74" s="124"/>
      <c r="BJ74" s="61">
        <f t="shared" ref="BJ74:BJ137" si="16">IF(E74="","",IF(OR(V74=100%,AC74=100%,AJ74=100%,AQ74=100%,AX74=100%,BE74=100%),100%,IF(T74="","Sin",MAX(V74,AC74,AJ74,AQ74,AX74,BE74))))</f>
        <v>1</v>
      </c>
      <c r="BK74" s="121" t="s">
        <v>311</v>
      </c>
      <c r="BL74" s="124" t="s">
        <v>311</v>
      </c>
      <c r="BM74" s="185" t="s">
        <v>311</v>
      </c>
      <c r="BN74" s="156"/>
      <c r="BO74" s="156"/>
      <c r="BP74" s="192" t="str">
        <f t="shared" ref="BP74:BP137" si="17">IF(BJ74=100%,IF(BM74="SI",IF(BN74="SI","Cerrada",IF(BN74="NO","Inefectiva",IF(A74="Auditoria Externa","Cumplida","Pendiente"))),"Cumplida"),"")</f>
        <v>Cumplida</v>
      </c>
      <c r="BQ74" s="97"/>
      <c r="BR74" s="287"/>
      <c r="BS74" s="124"/>
    </row>
    <row r="75" spans="1:71" ht="45" customHeight="1" x14ac:dyDescent="0.25">
      <c r="A75" s="411" t="s">
        <v>71</v>
      </c>
      <c r="B75" s="152">
        <v>43304</v>
      </c>
      <c r="C75" s="287" t="s">
        <v>678</v>
      </c>
      <c r="D75" s="287" t="s">
        <v>673</v>
      </c>
      <c r="E75" s="412" t="s">
        <v>2964</v>
      </c>
      <c r="F75" s="411" t="s">
        <v>80</v>
      </c>
      <c r="G75" s="412" t="s">
        <v>2969</v>
      </c>
      <c r="H75" s="287">
        <v>4</v>
      </c>
      <c r="I75" s="412" t="s">
        <v>692</v>
      </c>
      <c r="J75" s="287" t="s">
        <v>25</v>
      </c>
      <c r="K75" s="98" t="s">
        <v>683</v>
      </c>
      <c r="L75" s="143">
        <v>1</v>
      </c>
      <c r="M75" s="411" t="s">
        <v>676</v>
      </c>
      <c r="N75" s="411" t="s">
        <v>80</v>
      </c>
      <c r="O75" s="99" t="s">
        <v>80</v>
      </c>
      <c r="P75" s="244">
        <v>43300</v>
      </c>
      <c r="Q75" s="154">
        <v>43644</v>
      </c>
      <c r="R75" s="103">
        <v>0</v>
      </c>
      <c r="S75" s="56">
        <f t="shared" si="9"/>
        <v>43644</v>
      </c>
      <c r="T75" s="351">
        <v>43420</v>
      </c>
      <c r="U75" s="412" t="s">
        <v>693</v>
      </c>
      <c r="V75" s="93">
        <v>1</v>
      </c>
      <c r="W75" s="58" t="str">
        <f t="shared" si="10"/>
        <v>OK</v>
      </c>
      <c r="X75" s="411"/>
      <c r="Y75" s="412"/>
      <c r="Z75" s="123"/>
      <c r="AA75" s="287"/>
      <c r="AB75" s="287"/>
      <c r="AC75" s="93"/>
      <c r="AD75" s="58" t="str">
        <f t="shared" si="11"/>
        <v>Sin</v>
      </c>
      <c r="AE75" s="411"/>
      <c r="AF75" s="287"/>
      <c r="AG75" s="124"/>
      <c r="AH75" s="287"/>
      <c r="AI75" s="287"/>
      <c r="AJ75" s="93"/>
      <c r="AK75" s="58" t="str">
        <f t="shared" si="12"/>
        <v>Sin</v>
      </c>
      <c r="AL75" s="411"/>
      <c r="AM75" s="287"/>
      <c r="AN75" s="287"/>
      <c r="AO75" s="287"/>
      <c r="AP75" s="287"/>
      <c r="AQ75" s="93"/>
      <c r="AR75" s="58" t="str">
        <f t="shared" si="13"/>
        <v>Sin</v>
      </c>
      <c r="AS75" s="411"/>
      <c r="AT75" s="287"/>
      <c r="AU75" s="287"/>
      <c r="AV75" s="287"/>
      <c r="AW75" s="287"/>
      <c r="AX75" s="287"/>
      <c r="AY75" s="58" t="str">
        <f t="shared" si="14"/>
        <v>Sin</v>
      </c>
      <c r="AZ75" s="287"/>
      <c r="BA75" s="287"/>
      <c r="BB75" s="287"/>
      <c r="BC75" s="287"/>
      <c r="BD75" s="287"/>
      <c r="BE75" s="287"/>
      <c r="BF75" s="58" t="str">
        <f t="shared" si="15"/>
        <v>Sin</v>
      </c>
      <c r="BG75" s="287"/>
      <c r="BH75" s="287"/>
      <c r="BI75" s="287"/>
      <c r="BJ75" s="61">
        <f t="shared" si="16"/>
        <v>1</v>
      </c>
      <c r="BK75" s="287" t="s">
        <v>311</v>
      </c>
      <c r="BL75" s="287"/>
      <c r="BM75" s="156" t="s">
        <v>311</v>
      </c>
      <c r="BN75" s="156"/>
      <c r="BO75" s="156"/>
      <c r="BP75" s="192" t="str">
        <f t="shared" si="17"/>
        <v>Cumplida</v>
      </c>
      <c r="BQ75" s="97"/>
      <c r="BR75" s="287"/>
      <c r="BS75" s="124"/>
    </row>
    <row r="76" spans="1:71" ht="45" customHeight="1" x14ac:dyDescent="0.25">
      <c r="A76" s="411" t="s">
        <v>71</v>
      </c>
      <c r="B76" s="152">
        <v>43304</v>
      </c>
      <c r="C76" s="287" t="s">
        <v>678</v>
      </c>
      <c r="D76" s="287" t="s">
        <v>673</v>
      </c>
      <c r="E76" s="412" t="s">
        <v>2964</v>
      </c>
      <c r="F76" s="411" t="s">
        <v>80</v>
      </c>
      <c r="G76" s="412" t="s">
        <v>2970</v>
      </c>
      <c r="H76" s="287">
        <v>5</v>
      </c>
      <c r="I76" s="412" t="s">
        <v>694</v>
      </c>
      <c r="J76" s="287" t="s">
        <v>125</v>
      </c>
      <c r="K76" s="98" t="s">
        <v>683</v>
      </c>
      <c r="L76" s="143">
        <v>1</v>
      </c>
      <c r="M76" s="411" t="s">
        <v>676</v>
      </c>
      <c r="N76" s="411" t="s">
        <v>80</v>
      </c>
      <c r="O76" s="99" t="s">
        <v>80</v>
      </c>
      <c r="P76" s="244">
        <v>43300</v>
      </c>
      <c r="Q76" s="154">
        <v>43644</v>
      </c>
      <c r="R76" s="103">
        <v>0</v>
      </c>
      <c r="S76" s="56">
        <f t="shared" si="9"/>
        <v>43644</v>
      </c>
      <c r="T76" s="351">
        <v>43420</v>
      </c>
      <c r="U76" s="412" t="s">
        <v>695</v>
      </c>
      <c r="V76" s="93">
        <v>0.8</v>
      </c>
      <c r="W76" s="58" t="str">
        <f t="shared" si="10"/>
        <v>AMARILLO</v>
      </c>
      <c r="X76" s="411"/>
      <c r="Y76" s="412" t="s">
        <v>696</v>
      </c>
      <c r="Z76" s="123"/>
      <c r="AA76" s="92">
        <v>43605</v>
      </c>
      <c r="AB76" s="287" t="s">
        <v>1428</v>
      </c>
      <c r="AC76" s="93">
        <v>1</v>
      </c>
      <c r="AD76" s="58" t="str">
        <f t="shared" si="11"/>
        <v>OK</v>
      </c>
      <c r="AE76" s="117">
        <v>43605</v>
      </c>
      <c r="AF76" s="287" t="s">
        <v>1429</v>
      </c>
      <c r="AG76" s="124" t="s">
        <v>686</v>
      </c>
      <c r="AH76" s="287"/>
      <c r="AI76" s="287"/>
      <c r="AJ76" s="93"/>
      <c r="AK76" s="58" t="str">
        <f t="shared" si="12"/>
        <v>Sin</v>
      </c>
      <c r="AL76" s="411"/>
      <c r="AM76" s="287"/>
      <c r="AN76" s="287"/>
      <c r="AO76" s="287"/>
      <c r="AP76" s="287"/>
      <c r="AQ76" s="93"/>
      <c r="AR76" s="58" t="str">
        <f t="shared" si="13"/>
        <v>Sin</v>
      </c>
      <c r="AS76" s="411"/>
      <c r="AT76" s="287"/>
      <c r="AU76" s="287"/>
      <c r="AV76" s="287"/>
      <c r="AW76" s="287"/>
      <c r="AX76" s="287"/>
      <c r="AY76" s="58" t="str">
        <f t="shared" si="14"/>
        <v>Sin</v>
      </c>
      <c r="AZ76" s="287"/>
      <c r="BA76" s="287"/>
      <c r="BB76" s="287"/>
      <c r="BC76" s="287"/>
      <c r="BD76" s="287"/>
      <c r="BE76" s="287"/>
      <c r="BF76" s="58" t="str">
        <f t="shared" si="15"/>
        <v>Sin</v>
      </c>
      <c r="BG76" s="287"/>
      <c r="BH76" s="287"/>
      <c r="BI76" s="287"/>
      <c r="BJ76" s="61">
        <f t="shared" si="16"/>
        <v>1</v>
      </c>
      <c r="BK76" s="287" t="s">
        <v>311</v>
      </c>
      <c r="BL76" s="287"/>
      <c r="BM76" s="156"/>
      <c r="BN76" s="156"/>
      <c r="BO76" s="156"/>
      <c r="BP76" s="192" t="str">
        <f t="shared" si="17"/>
        <v>Cumplida</v>
      </c>
      <c r="BQ76" s="97"/>
      <c r="BR76" s="287"/>
      <c r="BS76" s="124"/>
    </row>
    <row r="77" spans="1:71" ht="45" customHeight="1" x14ac:dyDescent="0.25">
      <c r="A77" s="411" t="s">
        <v>71</v>
      </c>
      <c r="B77" s="152">
        <v>43304</v>
      </c>
      <c r="C77" s="287" t="s">
        <v>678</v>
      </c>
      <c r="D77" s="287" t="s">
        <v>673</v>
      </c>
      <c r="E77" s="412" t="s">
        <v>2964</v>
      </c>
      <c r="F77" s="411" t="s">
        <v>80</v>
      </c>
      <c r="G77" s="412" t="s">
        <v>2971</v>
      </c>
      <c r="H77" s="287">
        <v>6</v>
      </c>
      <c r="I77" s="412" t="s">
        <v>697</v>
      </c>
      <c r="J77" s="287" t="s">
        <v>125</v>
      </c>
      <c r="K77" s="98" t="s">
        <v>683</v>
      </c>
      <c r="L77" s="143">
        <v>1</v>
      </c>
      <c r="M77" s="411" t="s">
        <v>698</v>
      </c>
      <c r="N77" s="411" t="s">
        <v>80</v>
      </c>
      <c r="O77" s="99" t="s">
        <v>80</v>
      </c>
      <c r="P77" s="244">
        <v>43300</v>
      </c>
      <c r="Q77" s="154">
        <v>43644</v>
      </c>
      <c r="R77" s="103">
        <v>0</v>
      </c>
      <c r="S77" s="56">
        <f t="shared" si="9"/>
        <v>43644</v>
      </c>
      <c r="T77" s="351">
        <v>43420</v>
      </c>
      <c r="U77" s="412" t="s">
        <v>685</v>
      </c>
      <c r="V77" s="93">
        <v>0.5</v>
      </c>
      <c r="W77" s="58" t="str">
        <f t="shared" si="10"/>
        <v>AMARILLO</v>
      </c>
      <c r="X77" s="411"/>
      <c r="Y77" s="412"/>
      <c r="Z77" s="123"/>
      <c r="AA77" s="92">
        <v>43605</v>
      </c>
      <c r="AB77" s="287" t="s">
        <v>1430</v>
      </c>
      <c r="AC77" s="93">
        <v>1</v>
      </c>
      <c r="AD77" s="58" t="str">
        <f t="shared" si="11"/>
        <v>OK</v>
      </c>
      <c r="AE77" s="97">
        <v>43605</v>
      </c>
      <c r="AF77" s="287" t="s">
        <v>1424</v>
      </c>
      <c r="AG77" s="287" t="s">
        <v>1425</v>
      </c>
      <c r="AH77" s="287"/>
      <c r="AI77" s="287"/>
      <c r="AJ77" s="93"/>
      <c r="AK77" s="58" t="str">
        <f t="shared" si="12"/>
        <v>Sin</v>
      </c>
      <c r="AL77" s="411"/>
      <c r="AM77" s="287"/>
      <c r="AN77" s="287"/>
      <c r="AO77" s="287"/>
      <c r="AP77" s="287"/>
      <c r="AQ77" s="93"/>
      <c r="AR77" s="58" t="str">
        <f t="shared" si="13"/>
        <v>Sin</v>
      </c>
      <c r="AS77" s="411"/>
      <c r="AT77" s="287"/>
      <c r="AU77" s="287"/>
      <c r="AV77" s="287"/>
      <c r="AW77" s="287"/>
      <c r="AX77" s="287"/>
      <c r="AY77" s="58" t="str">
        <f t="shared" si="14"/>
        <v>Sin</v>
      </c>
      <c r="AZ77" s="287"/>
      <c r="BA77" s="287"/>
      <c r="BB77" s="287"/>
      <c r="BC77" s="287"/>
      <c r="BD77" s="287"/>
      <c r="BE77" s="287"/>
      <c r="BF77" s="58" t="str">
        <f t="shared" si="15"/>
        <v>Sin</v>
      </c>
      <c r="BG77" s="287"/>
      <c r="BH77" s="287"/>
      <c r="BI77" s="287"/>
      <c r="BJ77" s="61">
        <f t="shared" si="16"/>
        <v>1</v>
      </c>
      <c r="BK77" s="287"/>
      <c r="BL77" s="287"/>
      <c r="BM77" s="156"/>
      <c r="BN77" s="156"/>
      <c r="BO77" s="156"/>
      <c r="BP77" s="192" t="str">
        <f t="shared" si="17"/>
        <v>Cumplida</v>
      </c>
      <c r="BQ77" s="97"/>
      <c r="BR77" s="287"/>
      <c r="BS77" s="287"/>
    </row>
    <row r="78" spans="1:71" ht="45" customHeight="1" x14ac:dyDescent="0.25">
      <c r="A78" s="411" t="s">
        <v>71</v>
      </c>
      <c r="B78" s="152">
        <v>43304</v>
      </c>
      <c r="C78" s="287" t="s">
        <v>678</v>
      </c>
      <c r="D78" s="287" t="s">
        <v>673</v>
      </c>
      <c r="E78" s="412" t="s">
        <v>2964</v>
      </c>
      <c r="F78" s="411" t="s">
        <v>80</v>
      </c>
      <c r="G78" s="412" t="s">
        <v>2972</v>
      </c>
      <c r="H78" s="287">
        <v>7</v>
      </c>
      <c r="I78" s="412" t="s">
        <v>699</v>
      </c>
      <c r="J78" s="287" t="s">
        <v>125</v>
      </c>
      <c r="K78" s="98" t="s">
        <v>683</v>
      </c>
      <c r="L78" s="143">
        <v>1</v>
      </c>
      <c r="M78" s="411" t="s">
        <v>676</v>
      </c>
      <c r="N78" s="411" t="s">
        <v>80</v>
      </c>
      <c r="O78" s="99" t="s">
        <v>80</v>
      </c>
      <c r="P78" s="120">
        <v>43300</v>
      </c>
      <c r="Q78" s="154">
        <v>43644</v>
      </c>
      <c r="R78" s="103">
        <v>0</v>
      </c>
      <c r="S78" s="56">
        <f t="shared" si="9"/>
        <v>43644</v>
      </c>
      <c r="T78" s="351">
        <v>43420</v>
      </c>
      <c r="U78" s="412" t="s">
        <v>681</v>
      </c>
      <c r="V78" s="93">
        <v>0.8</v>
      </c>
      <c r="W78" s="58" t="str">
        <f t="shared" si="10"/>
        <v>AMARILLO</v>
      </c>
      <c r="X78" s="411"/>
      <c r="Y78" s="412" t="s">
        <v>696</v>
      </c>
      <c r="Z78" s="412"/>
      <c r="AA78" s="92">
        <v>43605</v>
      </c>
      <c r="AB78" s="287" t="s">
        <v>1431</v>
      </c>
      <c r="AC78" s="93">
        <v>1</v>
      </c>
      <c r="AD78" s="58" t="str">
        <f t="shared" si="11"/>
        <v>OK</v>
      </c>
      <c r="AE78" s="117">
        <v>43605</v>
      </c>
      <c r="AF78" s="287" t="s">
        <v>1432</v>
      </c>
      <c r="AG78" s="287" t="s">
        <v>686</v>
      </c>
      <c r="AH78" s="287"/>
      <c r="AI78" s="287"/>
      <c r="AJ78" s="93"/>
      <c r="AK78" s="58" t="str">
        <f t="shared" si="12"/>
        <v>Sin</v>
      </c>
      <c r="AL78" s="411"/>
      <c r="AM78" s="287"/>
      <c r="AN78" s="287"/>
      <c r="AO78" s="287"/>
      <c r="AP78" s="287"/>
      <c r="AQ78" s="93"/>
      <c r="AR78" s="58" t="str">
        <f t="shared" si="13"/>
        <v>Sin</v>
      </c>
      <c r="AS78" s="411"/>
      <c r="AT78" s="287"/>
      <c r="AU78" s="287"/>
      <c r="AV78" s="287"/>
      <c r="AW78" s="287"/>
      <c r="AX78" s="287"/>
      <c r="AY78" s="58" t="str">
        <f t="shared" si="14"/>
        <v>Sin</v>
      </c>
      <c r="AZ78" s="287"/>
      <c r="BA78" s="287"/>
      <c r="BB78" s="287"/>
      <c r="BC78" s="287"/>
      <c r="BD78" s="287"/>
      <c r="BE78" s="287"/>
      <c r="BF78" s="58" t="str">
        <f t="shared" si="15"/>
        <v>Sin</v>
      </c>
      <c r="BG78" s="287"/>
      <c r="BH78" s="287"/>
      <c r="BI78" s="287"/>
      <c r="BJ78" s="61">
        <f t="shared" si="16"/>
        <v>1</v>
      </c>
      <c r="BK78" s="287"/>
      <c r="BL78" s="287"/>
      <c r="BM78" s="156"/>
      <c r="BN78" s="156"/>
      <c r="BO78" s="156"/>
      <c r="BP78" s="192" t="str">
        <f t="shared" si="17"/>
        <v>Cumplida</v>
      </c>
      <c r="BQ78" s="97"/>
      <c r="BR78" s="287"/>
      <c r="BS78" s="287"/>
    </row>
    <row r="79" spans="1:71" ht="45" customHeight="1" x14ac:dyDescent="0.25">
      <c r="A79" s="411" t="s">
        <v>71</v>
      </c>
      <c r="B79" s="152">
        <v>43304</v>
      </c>
      <c r="C79" s="287" t="s">
        <v>678</v>
      </c>
      <c r="D79" s="287" t="s">
        <v>673</v>
      </c>
      <c r="E79" s="412" t="s">
        <v>2964</v>
      </c>
      <c r="F79" s="411" t="s">
        <v>80</v>
      </c>
      <c r="G79" s="412" t="s">
        <v>2963</v>
      </c>
      <c r="H79" s="287">
        <v>8</v>
      </c>
      <c r="I79" s="412" t="s">
        <v>700</v>
      </c>
      <c r="J79" s="287" t="s">
        <v>25</v>
      </c>
      <c r="K79" s="98" t="s">
        <v>675</v>
      </c>
      <c r="L79" s="287">
        <v>1</v>
      </c>
      <c r="M79" s="411" t="s">
        <v>676</v>
      </c>
      <c r="N79" s="411" t="s">
        <v>80</v>
      </c>
      <c r="O79" s="99" t="s">
        <v>80</v>
      </c>
      <c r="P79" s="244">
        <v>43300</v>
      </c>
      <c r="Q79" s="154">
        <v>43646</v>
      </c>
      <c r="R79" s="103">
        <v>0</v>
      </c>
      <c r="S79" s="56">
        <f t="shared" si="9"/>
        <v>43646</v>
      </c>
      <c r="T79" s="351">
        <v>43420</v>
      </c>
      <c r="U79" s="412" t="s">
        <v>677</v>
      </c>
      <c r="V79" s="93">
        <v>1</v>
      </c>
      <c r="W79" s="58" t="str">
        <f t="shared" si="10"/>
        <v>OK</v>
      </c>
      <c r="X79" s="284"/>
      <c r="Y79" s="412"/>
      <c r="Z79" s="123"/>
      <c r="AA79" s="96"/>
      <c r="AB79" s="287"/>
      <c r="AC79" s="93"/>
      <c r="AD79" s="58" t="str">
        <f t="shared" si="11"/>
        <v>Sin</v>
      </c>
      <c r="AE79" s="411"/>
      <c r="AF79" s="287"/>
      <c r="AG79" s="124"/>
      <c r="AH79" s="287"/>
      <c r="AI79" s="287"/>
      <c r="AJ79" s="93"/>
      <c r="AK79" s="58" t="str">
        <f t="shared" si="12"/>
        <v>Sin</v>
      </c>
      <c r="AL79" s="411"/>
      <c r="AM79" s="287"/>
      <c r="AN79" s="287"/>
      <c r="AO79" s="287"/>
      <c r="AP79" s="287"/>
      <c r="AQ79" s="93"/>
      <c r="AR79" s="58" t="str">
        <f t="shared" si="13"/>
        <v>Sin</v>
      </c>
      <c r="AS79" s="411"/>
      <c r="AT79" s="287"/>
      <c r="AU79" s="287"/>
      <c r="AV79" s="287"/>
      <c r="AW79" s="287"/>
      <c r="AX79" s="287"/>
      <c r="AY79" s="58" t="str">
        <f t="shared" si="14"/>
        <v>Sin</v>
      </c>
      <c r="AZ79" s="287"/>
      <c r="BA79" s="287"/>
      <c r="BB79" s="287"/>
      <c r="BC79" s="287"/>
      <c r="BD79" s="287"/>
      <c r="BE79" s="287"/>
      <c r="BF79" s="58" t="str">
        <f t="shared" si="15"/>
        <v>Sin</v>
      </c>
      <c r="BG79" s="287"/>
      <c r="BH79" s="287"/>
      <c r="BI79" s="287"/>
      <c r="BJ79" s="61">
        <f t="shared" si="16"/>
        <v>1</v>
      </c>
      <c r="BK79" s="287"/>
      <c r="BL79" s="287"/>
      <c r="BM79" s="156" t="s">
        <v>311</v>
      </c>
      <c r="BN79" s="156"/>
      <c r="BO79" s="156"/>
      <c r="BP79" s="192" t="str">
        <f t="shared" si="17"/>
        <v>Cumplida</v>
      </c>
      <c r="BQ79" s="97"/>
      <c r="BR79" s="287"/>
      <c r="BS79" s="124"/>
    </row>
    <row r="80" spans="1:71" ht="45" customHeight="1" x14ac:dyDescent="0.25">
      <c r="A80" s="411" t="s">
        <v>71</v>
      </c>
      <c r="B80" s="152">
        <v>43304</v>
      </c>
      <c r="C80" s="143" t="s">
        <v>702</v>
      </c>
      <c r="D80" s="287" t="s">
        <v>673</v>
      </c>
      <c r="E80" s="412" t="s">
        <v>2973</v>
      </c>
      <c r="F80" s="287" t="s">
        <v>35</v>
      </c>
      <c r="G80" s="412" t="s">
        <v>2974</v>
      </c>
      <c r="H80" s="287">
        <v>1</v>
      </c>
      <c r="I80" s="412" t="s">
        <v>703</v>
      </c>
      <c r="J80" s="287" t="s">
        <v>25</v>
      </c>
      <c r="K80" s="98" t="s">
        <v>704</v>
      </c>
      <c r="L80" s="287">
        <v>1</v>
      </c>
      <c r="M80" s="411" t="s">
        <v>705</v>
      </c>
      <c r="N80" s="287" t="s">
        <v>35</v>
      </c>
      <c r="O80" s="91" t="s">
        <v>35</v>
      </c>
      <c r="P80" s="244">
        <v>43299</v>
      </c>
      <c r="Q80" s="154">
        <v>43661</v>
      </c>
      <c r="R80" s="103">
        <v>0</v>
      </c>
      <c r="S80" s="56">
        <f t="shared" si="9"/>
        <v>43661</v>
      </c>
      <c r="T80" s="351">
        <v>43391</v>
      </c>
      <c r="U80" s="412" t="s">
        <v>706</v>
      </c>
      <c r="V80" s="93">
        <v>0</v>
      </c>
      <c r="W80" s="58" t="str">
        <f t="shared" si="10"/>
        <v>ROJO</v>
      </c>
      <c r="X80" s="411"/>
      <c r="Y80" s="412"/>
      <c r="Z80" s="123"/>
      <c r="AA80" s="92">
        <v>43410</v>
      </c>
      <c r="AB80" s="287" t="s">
        <v>707</v>
      </c>
      <c r="AC80" s="93">
        <v>0.8</v>
      </c>
      <c r="AD80" s="58" t="str">
        <f t="shared" si="11"/>
        <v>AMARILLO</v>
      </c>
      <c r="AE80" s="411"/>
      <c r="AF80" s="287" t="s">
        <v>708</v>
      </c>
      <c r="AG80" s="287"/>
      <c r="AH80" s="97">
        <v>43440</v>
      </c>
      <c r="AI80" s="287" t="s">
        <v>709</v>
      </c>
      <c r="AJ80" s="93">
        <v>1</v>
      </c>
      <c r="AK80" s="58" t="str">
        <f t="shared" si="12"/>
        <v>OK</v>
      </c>
      <c r="AL80" s="411"/>
      <c r="AM80" s="287" t="s">
        <v>708</v>
      </c>
      <c r="AN80" s="287"/>
      <c r="AO80" s="97">
        <v>43500</v>
      </c>
      <c r="AP80" s="287" t="s">
        <v>710</v>
      </c>
      <c r="AQ80" s="93">
        <v>1</v>
      </c>
      <c r="AR80" s="58" t="str">
        <f t="shared" si="13"/>
        <v>OK</v>
      </c>
      <c r="AS80" s="411"/>
      <c r="AT80" s="287" t="s">
        <v>711</v>
      </c>
      <c r="AU80" s="287"/>
      <c r="AV80" s="287"/>
      <c r="AW80" s="287"/>
      <c r="AX80" s="287"/>
      <c r="AY80" s="58" t="str">
        <f t="shared" si="14"/>
        <v>Sin</v>
      </c>
      <c r="AZ80" s="287"/>
      <c r="BA80" s="287"/>
      <c r="BB80" s="287"/>
      <c r="BC80" s="287"/>
      <c r="BD80" s="287"/>
      <c r="BE80" s="287"/>
      <c r="BF80" s="58" t="str">
        <f t="shared" si="15"/>
        <v>Sin</v>
      </c>
      <c r="BG80" s="287"/>
      <c r="BH80" s="287"/>
      <c r="BI80" s="287"/>
      <c r="BJ80" s="61">
        <f t="shared" si="16"/>
        <v>1</v>
      </c>
      <c r="BK80" s="287"/>
      <c r="BL80" s="287"/>
      <c r="BM80" s="156" t="s">
        <v>311</v>
      </c>
      <c r="BN80" s="156"/>
      <c r="BO80" s="156"/>
      <c r="BP80" s="192" t="str">
        <f t="shared" si="17"/>
        <v>Cumplida</v>
      </c>
      <c r="BQ80" s="97"/>
      <c r="BR80" s="287"/>
      <c r="BS80" s="124"/>
    </row>
    <row r="81" spans="1:71" ht="45" customHeight="1" x14ac:dyDescent="0.25">
      <c r="A81" s="411" t="s">
        <v>71</v>
      </c>
      <c r="B81" s="152">
        <v>43304</v>
      </c>
      <c r="C81" s="143" t="s">
        <v>712</v>
      </c>
      <c r="D81" s="287" t="s">
        <v>673</v>
      </c>
      <c r="E81" s="412" t="s">
        <v>2975</v>
      </c>
      <c r="F81" s="411" t="s">
        <v>85</v>
      </c>
      <c r="G81" s="412" t="s">
        <v>2976</v>
      </c>
      <c r="H81" s="287">
        <v>1</v>
      </c>
      <c r="I81" s="412" t="s">
        <v>713</v>
      </c>
      <c r="J81" s="287" t="s">
        <v>125</v>
      </c>
      <c r="K81" s="98" t="s">
        <v>714</v>
      </c>
      <c r="L81" s="287">
        <v>1</v>
      </c>
      <c r="M81" s="411" t="s">
        <v>715</v>
      </c>
      <c r="N81" s="411" t="s">
        <v>85</v>
      </c>
      <c r="O81" s="91" t="s">
        <v>85</v>
      </c>
      <c r="P81" s="244">
        <v>43299</v>
      </c>
      <c r="Q81" s="154">
        <v>43663</v>
      </c>
      <c r="R81" s="103">
        <v>166</v>
      </c>
      <c r="S81" s="56">
        <f t="shared" si="9"/>
        <v>43829</v>
      </c>
      <c r="T81" s="351">
        <v>43453</v>
      </c>
      <c r="U81" s="412" t="s">
        <v>2721</v>
      </c>
      <c r="V81" s="93">
        <v>0.1</v>
      </c>
      <c r="W81" s="58" t="str">
        <f t="shared" si="10"/>
        <v>ROJO</v>
      </c>
      <c r="X81" s="411"/>
      <c r="Y81" s="412" t="s">
        <v>716</v>
      </c>
      <c r="Z81" s="95"/>
      <c r="AA81" s="431">
        <v>43612</v>
      </c>
      <c r="AB81" s="257" t="s">
        <v>1433</v>
      </c>
      <c r="AC81" s="93">
        <v>0.1</v>
      </c>
      <c r="AD81" s="58" t="str">
        <f t="shared" si="11"/>
        <v>ROJO</v>
      </c>
      <c r="AE81" s="97">
        <v>43612</v>
      </c>
      <c r="AF81" s="287" t="s">
        <v>1433</v>
      </c>
      <c r="AG81" s="124" t="s">
        <v>574</v>
      </c>
      <c r="AH81" s="129">
        <v>43761</v>
      </c>
      <c r="AI81" s="287" t="s">
        <v>2722</v>
      </c>
      <c r="AJ81" s="93">
        <v>1</v>
      </c>
      <c r="AK81" s="58" t="str">
        <f t="shared" si="12"/>
        <v>OK</v>
      </c>
      <c r="AL81" s="117">
        <v>43761</v>
      </c>
      <c r="AM81" s="287" t="s">
        <v>2723</v>
      </c>
      <c r="AN81" s="91" t="s">
        <v>348</v>
      </c>
      <c r="AO81" s="121"/>
      <c r="AP81" s="287"/>
      <c r="AQ81" s="93"/>
      <c r="AR81" s="58" t="str">
        <f t="shared" si="13"/>
        <v>Sin</v>
      </c>
      <c r="AS81" s="411"/>
      <c r="AT81" s="287"/>
      <c r="AU81" s="91"/>
      <c r="AV81" s="121"/>
      <c r="AW81" s="287"/>
      <c r="AX81" s="287"/>
      <c r="AY81" s="58" t="str">
        <f t="shared" si="14"/>
        <v>Sin</v>
      </c>
      <c r="AZ81" s="287"/>
      <c r="BA81" s="287"/>
      <c r="BB81" s="124"/>
      <c r="BC81" s="96"/>
      <c r="BD81" s="287"/>
      <c r="BE81" s="287"/>
      <c r="BF81" s="58" t="str">
        <f t="shared" si="15"/>
        <v>Sin</v>
      </c>
      <c r="BG81" s="287"/>
      <c r="BH81" s="287"/>
      <c r="BI81" s="91"/>
      <c r="BJ81" s="61">
        <f t="shared" si="16"/>
        <v>1</v>
      </c>
      <c r="BK81" s="287" t="s">
        <v>311</v>
      </c>
      <c r="BL81" s="91"/>
      <c r="BM81" s="185" t="s">
        <v>311</v>
      </c>
      <c r="BN81" s="156"/>
      <c r="BO81" s="156"/>
      <c r="BP81" s="192" t="str">
        <f t="shared" si="17"/>
        <v>Cumplida</v>
      </c>
      <c r="BQ81" s="97"/>
      <c r="BR81" s="287"/>
      <c r="BS81" s="124"/>
    </row>
    <row r="82" spans="1:71" ht="45" customHeight="1" x14ac:dyDescent="0.25">
      <c r="A82" s="411" t="s">
        <v>71</v>
      </c>
      <c r="B82" s="152">
        <v>43304</v>
      </c>
      <c r="C82" s="143" t="s">
        <v>717</v>
      </c>
      <c r="D82" s="287" t="s">
        <v>673</v>
      </c>
      <c r="E82" s="412" t="s">
        <v>2977</v>
      </c>
      <c r="F82" s="411" t="s">
        <v>85</v>
      </c>
      <c r="G82" s="95" t="s">
        <v>2976</v>
      </c>
      <c r="H82" s="287">
        <v>1</v>
      </c>
      <c r="I82" s="105" t="s">
        <v>713</v>
      </c>
      <c r="J82" s="86" t="s">
        <v>125</v>
      </c>
      <c r="K82" s="98" t="s">
        <v>714</v>
      </c>
      <c r="L82" s="287">
        <v>1</v>
      </c>
      <c r="M82" s="411" t="s">
        <v>715</v>
      </c>
      <c r="N82" s="209" t="s">
        <v>85</v>
      </c>
      <c r="O82" s="264" t="s">
        <v>85</v>
      </c>
      <c r="P82" s="244">
        <v>43299</v>
      </c>
      <c r="Q82" s="154">
        <v>43663</v>
      </c>
      <c r="R82" s="103">
        <v>166</v>
      </c>
      <c r="S82" s="56">
        <f t="shared" si="9"/>
        <v>43829</v>
      </c>
      <c r="T82" s="351">
        <v>43453</v>
      </c>
      <c r="U82" s="412" t="s">
        <v>2721</v>
      </c>
      <c r="V82" s="93">
        <v>0.1</v>
      </c>
      <c r="W82" s="58" t="str">
        <f t="shared" si="10"/>
        <v>ROJO</v>
      </c>
      <c r="X82" s="163"/>
      <c r="Y82" s="95" t="s">
        <v>718</v>
      </c>
      <c r="Z82" s="412"/>
      <c r="AA82" s="92">
        <v>43612</v>
      </c>
      <c r="AB82" s="287" t="s">
        <v>1433</v>
      </c>
      <c r="AC82" s="93">
        <v>0.1</v>
      </c>
      <c r="AD82" s="58" t="str">
        <f t="shared" si="11"/>
        <v>ROJO</v>
      </c>
      <c r="AE82" s="97">
        <v>43612</v>
      </c>
      <c r="AF82" s="287" t="s">
        <v>1433</v>
      </c>
      <c r="AG82" s="287" t="s">
        <v>574</v>
      </c>
      <c r="AH82" s="129">
        <v>43761</v>
      </c>
      <c r="AI82" s="287" t="s">
        <v>2722</v>
      </c>
      <c r="AJ82" s="93">
        <v>1</v>
      </c>
      <c r="AK82" s="58" t="str">
        <f t="shared" si="12"/>
        <v>OK</v>
      </c>
      <c r="AL82" s="188">
        <v>43761</v>
      </c>
      <c r="AM82" s="287" t="s">
        <v>2723</v>
      </c>
      <c r="AN82" s="124" t="s">
        <v>348</v>
      </c>
      <c r="AO82" s="287"/>
      <c r="AP82" s="96"/>
      <c r="AQ82" s="93"/>
      <c r="AR82" s="58" t="str">
        <f t="shared" si="13"/>
        <v>Sin</v>
      </c>
      <c r="AS82" s="411"/>
      <c r="AT82" s="287"/>
      <c r="AU82" s="96"/>
      <c r="AV82" s="91"/>
      <c r="AW82" s="287"/>
      <c r="AX82" s="121"/>
      <c r="AY82" s="58" t="str">
        <f t="shared" si="14"/>
        <v>Sin</v>
      </c>
      <c r="AZ82" s="287"/>
      <c r="BA82" s="287"/>
      <c r="BB82" s="287"/>
      <c r="BC82" s="287"/>
      <c r="BD82" s="124"/>
      <c r="BE82" s="287"/>
      <c r="BF82" s="58" t="str">
        <f t="shared" si="15"/>
        <v>Sin</v>
      </c>
      <c r="BG82" s="287"/>
      <c r="BH82" s="287"/>
      <c r="BI82" s="91"/>
      <c r="BJ82" s="61">
        <f t="shared" si="16"/>
        <v>1</v>
      </c>
      <c r="BK82" s="287" t="s">
        <v>311</v>
      </c>
      <c r="BL82" s="91"/>
      <c r="BM82" s="185" t="s">
        <v>311</v>
      </c>
      <c r="BN82" s="156"/>
      <c r="BO82" s="156"/>
      <c r="BP82" s="192" t="str">
        <f t="shared" si="17"/>
        <v>Cumplida</v>
      </c>
      <c r="BQ82" s="97"/>
      <c r="BR82" s="287"/>
      <c r="BS82" s="124"/>
    </row>
    <row r="83" spans="1:71" ht="45" customHeight="1" x14ac:dyDescent="0.25">
      <c r="A83" s="411" t="s">
        <v>71</v>
      </c>
      <c r="B83" s="152">
        <v>43304</v>
      </c>
      <c r="C83" s="143" t="s">
        <v>724</v>
      </c>
      <c r="D83" s="287" t="s">
        <v>673</v>
      </c>
      <c r="E83" s="412" t="s">
        <v>2978</v>
      </c>
      <c r="F83" s="209" t="s">
        <v>46</v>
      </c>
      <c r="G83" s="412" t="s">
        <v>2979</v>
      </c>
      <c r="H83" s="287">
        <v>1</v>
      </c>
      <c r="I83" s="98" t="s">
        <v>725</v>
      </c>
      <c r="J83" s="86" t="s">
        <v>125</v>
      </c>
      <c r="K83" s="98" t="s">
        <v>726</v>
      </c>
      <c r="L83" s="257">
        <v>1</v>
      </c>
      <c r="M83" s="411" t="s">
        <v>727</v>
      </c>
      <c r="N83" s="209" t="s">
        <v>46</v>
      </c>
      <c r="O83" s="210" t="s">
        <v>46</v>
      </c>
      <c r="P83" s="120">
        <v>43307</v>
      </c>
      <c r="Q83" s="154">
        <v>43665</v>
      </c>
      <c r="R83" s="103">
        <v>0</v>
      </c>
      <c r="S83" s="56">
        <f t="shared" si="9"/>
        <v>43665</v>
      </c>
      <c r="T83" s="351">
        <v>43390</v>
      </c>
      <c r="U83" s="412" t="s">
        <v>1755</v>
      </c>
      <c r="V83" s="93">
        <v>0.1</v>
      </c>
      <c r="W83" s="58" t="str">
        <f t="shared" si="10"/>
        <v>ROJO</v>
      </c>
      <c r="X83" s="163"/>
      <c r="Y83" s="95" t="s">
        <v>728</v>
      </c>
      <c r="Z83" s="412"/>
      <c r="AA83" s="92">
        <v>43437</v>
      </c>
      <c r="AB83" s="287" t="s">
        <v>86</v>
      </c>
      <c r="AC83" s="93">
        <v>0.1</v>
      </c>
      <c r="AD83" s="58" t="str">
        <f t="shared" si="11"/>
        <v>ROJO</v>
      </c>
      <c r="AE83" s="411"/>
      <c r="AF83" s="91" t="s">
        <v>729</v>
      </c>
      <c r="AG83" s="287"/>
      <c r="AH83" s="129">
        <v>43679</v>
      </c>
      <c r="AI83" s="287" t="s">
        <v>1756</v>
      </c>
      <c r="AJ83" s="93">
        <v>1</v>
      </c>
      <c r="AK83" s="58" t="str">
        <f t="shared" si="12"/>
        <v>OK</v>
      </c>
      <c r="AL83" s="142">
        <v>43679</v>
      </c>
      <c r="AM83" s="287" t="s">
        <v>1757</v>
      </c>
      <c r="AN83" s="91" t="s">
        <v>1758</v>
      </c>
      <c r="AO83" s="96"/>
      <c r="AP83" s="96"/>
      <c r="AQ83" s="93"/>
      <c r="AR83" s="58" t="str">
        <f t="shared" si="13"/>
        <v>Sin</v>
      </c>
      <c r="AS83" s="411"/>
      <c r="AT83" s="287"/>
      <c r="AU83" s="187"/>
      <c r="AV83" s="187"/>
      <c r="AW83" s="287"/>
      <c r="AX83" s="96"/>
      <c r="AY83" s="58" t="str">
        <f t="shared" si="14"/>
        <v>Sin</v>
      </c>
      <c r="AZ83" s="287"/>
      <c r="BA83" s="287"/>
      <c r="BB83" s="91"/>
      <c r="BC83" s="96"/>
      <c r="BD83" s="91"/>
      <c r="BE83" s="287"/>
      <c r="BF83" s="58" t="str">
        <f t="shared" si="15"/>
        <v>Sin</v>
      </c>
      <c r="BG83" s="287"/>
      <c r="BH83" s="287"/>
      <c r="BI83" s="91"/>
      <c r="BJ83" s="61">
        <f t="shared" si="16"/>
        <v>1</v>
      </c>
      <c r="BK83" s="287" t="s">
        <v>311</v>
      </c>
      <c r="BL83" s="91"/>
      <c r="BM83" s="185"/>
      <c r="BN83" s="156"/>
      <c r="BO83" s="156"/>
      <c r="BP83" s="192" t="str">
        <f t="shared" si="17"/>
        <v>Cumplida</v>
      </c>
      <c r="BQ83" s="97"/>
      <c r="BR83" s="287"/>
      <c r="BS83" s="124"/>
    </row>
    <row r="84" spans="1:71" ht="45" customHeight="1" x14ac:dyDescent="0.25">
      <c r="A84" s="411" t="s">
        <v>71</v>
      </c>
      <c r="B84" s="152">
        <v>43304</v>
      </c>
      <c r="C84" s="143" t="s">
        <v>724</v>
      </c>
      <c r="D84" s="287" t="s">
        <v>673</v>
      </c>
      <c r="E84" s="412" t="s">
        <v>2978</v>
      </c>
      <c r="F84" s="86" t="s">
        <v>110</v>
      </c>
      <c r="G84" s="412" t="s">
        <v>2980</v>
      </c>
      <c r="H84" s="287">
        <v>4</v>
      </c>
      <c r="I84" s="98" t="s">
        <v>732</v>
      </c>
      <c r="J84" s="86" t="s">
        <v>125</v>
      </c>
      <c r="K84" s="98" t="s">
        <v>733</v>
      </c>
      <c r="L84" s="257"/>
      <c r="M84" s="411" t="s">
        <v>734</v>
      </c>
      <c r="N84" s="86" t="s">
        <v>110</v>
      </c>
      <c r="O84" s="264" t="s">
        <v>110</v>
      </c>
      <c r="P84" s="120">
        <v>43525</v>
      </c>
      <c r="Q84" s="154">
        <v>43646</v>
      </c>
      <c r="R84" s="103">
        <v>0</v>
      </c>
      <c r="S84" s="56">
        <f t="shared" si="9"/>
        <v>43646</v>
      </c>
      <c r="T84" s="351">
        <v>43453</v>
      </c>
      <c r="U84" s="412" t="s">
        <v>730</v>
      </c>
      <c r="V84" s="93">
        <v>0</v>
      </c>
      <c r="W84" s="58" t="str">
        <f t="shared" si="10"/>
        <v>AMARILLO</v>
      </c>
      <c r="X84" s="163"/>
      <c r="Y84" s="95" t="s">
        <v>728</v>
      </c>
      <c r="Z84" s="412"/>
      <c r="AA84" s="92">
        <v>43524</v>
      </c>
      <c r="AB84" s="287" t="s">
        <v>735</v>
      </c>
      <c r="AC84" s="93">
        <v>0</v>
      </c>
      <c r="AD84" s="58" t="str">
        <f t="shared" si="11"/>
        <v>AMARILLO</v>
      </c>
      <c r="AE84" s="411"/>
      <c r="AF84" s="91" t="s">
        <v>1434</v>
      </c>
      <c r="AG84" s="287"/>
      <c r="AH84" s="129">
        <v>43614</v>
      </c>
      <c r="AI84" s="287" t="s">
        <v>1759</v>
      </c>
      <c r="AJ84" s="93">
        <v>0.88</v>
      </c>
      <c r="AK84" s="58" t="str">
        <f t="shared" si="12"/>
        <v>AMARILLO</v>
      </c>
      <c r="AL84" s="92">
        <v>43614</v>
      </c>
      <c r="AM84" s="287" t="s">
        <v>1435</v>
      </c>
      <c r="AN84" s="91" t="s">
        <v>731</v>
      </c>
      <c r="AO84" s="92">
        <v>43644</v>
      </c>
      <c r="AP84" s="96" t="s">
        <v>1760</v>
      </c>
      <c r="AQ84" s="93">
        <v>1</v>
      </c>
      <c r="AR84" s="58" t="str">
        <f t="shared" si="13"/>
        <v>OK</v>
      </c>
      <c r="AS84" s="117">
        <v>43649</v>
      </c>
      <c r="AT84" s="287" t="s">
        <v>1761</v>
      </c>
      <c r="AU84" s="187" t="s">
        <v>1762</v>
      </c>
      <c r="AV84" s="187"/>
      <c r="AW84" s="287"/>
      <c r="AX84" s="96"/>
      <c r="AY84" s="58" t="str">
        <f t="shared" si="14"/>
        <v>Sin</v>
      </c>
      <c r="AZ84" s="287"/>
      <c r="BA84" s="287"/>
      <c r="BB84" s="91"/>
      <c r="BC84" s="96"/>
      <c r="BD84" s="91"/>
      <c r="BE84" s="287"/>
      <c r="BF84" s="58" t="str">
        <f t="shared" si="15"/>
        <v>Sin</v>
      </c>
      <c r="BG84" s="287"/>
      <c r="BH84" s="287"/>
      <c r="BI84" s="91"/>
      <c r="BJ84" s="61">
        <f t="shared" si="16"/>
        <v>1</v>
      </c>
      <c r="BK84" s="287" t="s">
        <v>311</v>
      </c>
      <c r="BL84" s="91"/>
      <c r="BM84" s="185"/>
      <c r="BN84" s="156"/>
      <c r="BO84" s="156"/>
      <c r="BP84" s="192" t="str">
        <f t="shared" si="17"/>
        <v>Cumplida</v>
      </c>
      <c r="BQ84" s="97"/>
      <c r="BR84" s="287"/>
      <c r="BS84" s="124"/>
    </row>
    <row r="85" spans="1:71" ht="45" customHeight="1" x14ac:dyDescent="0.25">
      <c r="A85" s="411" t="s">
        <v>71</v>
      </c>
      <c r="B85" s="152">
        <v>43304</v>
      </c>
      <c r="C85" s="143" t="s">
        <v>736</v>
      </c>
      <c r="D85" s="287" t="s">
        <v>673</v>
      </c>
      <c r="E85" s="412" t="s">
        <v>2981</v>
      </c>
      <c r="F85" s="187" t="s">
        <v>745</v>
      </c>
      <c r="G85" s="412" t="s">
        <v>2982</v>
      </c>
      <c r="H85" s="287">
        <v>2</v>
      </c>
      <c r="I85" s="412" t="s">
        <v>742</v>
      </c>
      <c r="J85" s="287" t="s">
        <v>125</v>
      </c>
      <c r="K85" s="98" t="s">
        <v>743</v>
      </c>
      <c r="L85" s="257">
        <v>1</v>
      </c>
      <c r="M85" s="287" t="s">
        <v>744</v>
      </c>
      <c r="N85" s="287" t="s">
        <v>745</v>
      </c>
      <c r="O85" s="194" t="s">
        <v>745</v>
      </c>
      <c r="P85" s="153">
        <v>43300</v>
      </c>
      <c r="Q85" s="154">
        <v>43644</v>
      </c>
      <c r="R85" s="103">
        <v>0</v>
      </c>
      <c r="S85" s="56">
        <f t="shared" si="9"/>
        <v>43644</v>
      </c>
      <c r="T85" s="351">
        <v>43420</v>
      </c>
      <c r="U85" s="412" t="s">
        <v>740</v>
      </c>
      <c r="V85" s="93">
        <v>0.5</v>
      </c>
      <c r="W85" s="58" t="str">
        <f t="shared" si="10"/>
        <v>AMARILLO</v>
      </c>
      <c r="X85" s="284"/>
      <c r="Y85" s="412"/>
      <c r="Z85" s="123"/>
      <c r="AA85" s="92">
        <v>43605</v>
      </c>
      <c r="AB85" s="287" t="s">
        <v>1438</v>
      </c>
      <c r="AC85" s="93">
        <v>1</v>
      </c>
      <c r="AD85" s="58" t="str">
        <f t="shared" si="11"/>
        <v>OK</v>
      </c>
      <c r="AE85" s="97">
        <v>43605</v>
      </c>
      <c r="AF85" s="287" t="s">
        <v>1439</v>
      </c>
      <c r="AG85" s="124" t="s">
        <v>1425</v>
      </c>
      <c r="AH85" s="121"/>
      <c r="AI85" s="287"/>
      <c r="AJ85" s="93"/>
      <c r="AK85" s="58" t="str">
        <f t="shared" si="12"/>
        <v>Sin</v>
      </c>
      <c r="AL85" s="284"/>
      <c r="AM85" s="287"/>
      <c r="AN85" s="124"/>
      <c r="AO85" s="121"/>
      <c r="AP85" s="287"/>
      <c r="AQ85" s="93"/>
      <c r="AR85" s="58" t="str">
        <f t="shared" si="13"/>
        <v>Sin</v>
      </c>
      <c r="AS85" s="284"/>
      <c r="AT85" s="287"/>
      <c r="AU85" s="124"/>
      <c r="AV85" s="121"/>
      <c r="AW85" s="287"/>
      <c r="AX85" s="287"/>
      <c r="AY85" s="58" t="str">
        <f t="shared" si="14"/>
        <v>Sin</v>
      </c>
      <c r="AZ85" s="121"/>
      <c r="BA85" s="287"/>
      <c r="BB85" s="124"/>
      <c r="BC85" s="121"/>
      <c r="BD85" s="287"/>
      <c r="BE85" s="287"/>
      <c r="BF85" s="58" t="str">
        <f t="shared" si="15"/>
        <v>Sin</v>
      </c>
      <c r="BG85" s="121"/>
      <c r="BH85" s="287"/>
      <c r="BI85" s="91"/>
      <c r="BJ85" s="61">
        <f t="shared" si="16"/>
        <v>1</v>
      </c>
      <c r="BK85" s="287"/>
      <c r="BL85" s="91"/>
      <c r="BM85" s="185"/>
      <c r="BN85" s="156"/>
      <c r="BO85" s="156"/>
      <c r="BP85" s="192" t="str">
        <f t="shared" si="17"/>
        <v>Cumplida</v>
      </c>
      <c r="BQ85" s="97"/>
      <c r="BR85" s="287"/>
      <c r="BS85" s="124"/>
    </row>
    <row r="86" spans="1:71" ht="45" customHeight="1" x14ac:dyDescent="0.25">
      <c r="A86" s="411" t="s">
        <v>71</v>
      </c>
      <c r="B86" s="152">
        <v>43304</v>
      </c>
      <c r="C86" s="143" t="s">
        <v>736</v>
      </c>
      <c r="D86" s="287" t="s">
        <v>673</v>
      </c>
      <c r="E86" s="412" t="s">
        <v>2983</v>
      </c>
      <c r="F86" s="191" t="s">
        <v>80</v>
      </c>
      <c r="G86" s="412" t="s">
        <v>2982</v>
      </c>
      <c r="H86" s="287"/>
      <c r="I86" s="412" t="s">
        <v>737</v>
      </c>
      <c r="J86" s="287" t="s">
        <v>25</v>
      </c>
      <c r="K86" s="412" t="s">
        <v>738</v>
      </c>
      <c r="L86" s="257">
        <v>1</v>
      </c>
      <c r="M86" s="287" t="s">
        <v>739</v>
      </c>
      <c r="N86" s="411" t="s">
        <v>80</v>
      </c>
      <c r="O86" s="193" t="s">
        <v>80</v>
      </c>
      <c r="P86" s="120">
        <v>43300</v>
      </c>
      <c r="Q86" s="154">
        <v>43644</v>
      </c>
      <c r="R86" s="103">
        <v>0</v>
      </c>
      <c r="S86" s="56">
        <f t="shared" si="9"/>
        <v>43644</v>
      </c>
      <c r="T86" s="351">
        <v>43420</v>
      </c>
      <c r="U86" s="412" t="s">
        <v>740</v>
      </c>
      <c r="V86" s="93">
        <v>0.5</v>
      </c>
      <c r="W86" s="58" t="str">
        <f t="shared" si="10"/>
        <v>AMARILLO</v>
      </c>
      <c r="X86" s="284"/>
      <c r="Y86" s="412" t="s">
        <v>741</v>
      </c>
      <c r="Z86" s="123"/>
      <c r="AA86" s="92">
        <v>43605</v>
      </c>
      <c r="AB86" s="287" t="s">
        <v>1436</v>
      </c>
      <c r="AC86" s="93">
        <v>1</v>
      </c>
      <c r="AD86" s="58" t="str">
        <f t="shared" si="11"/>
        <v>OK</v>
      </c>
      <c r="AE86" s="97">
        <v>43605</v>
      </c>
      <c r="AF86" s="287" t="s">
        <v>1437</v>
      </c>
      <c r="AG86" s="124" t="s">
        <v>1425</v>
      </c>
      <c r="AH86" s="121"/>
      <c r="AI86" s="287"/>
      <c r="AJ86" s="93"/>
      <c r="AK86" s="58" t="str">
        <f t="shared" si="12"/>
        <v>Sin</v>
      </c>
      <c r="AL86" s="284"/>
      <c r="AM86" s="287"/>
      <c r="AN86" s="124"/>
      <c r="AO86" s="121"/>
      <c r="AP86" s="287"/>
      <c r="AQ86" s="93"/>
      <c r="AR86" s="58" t="str">
        <f t="shared" si="13"/>
        <v>Sin</v>
      </c>
      <c r="AS86" s="284"/>
      <c r="AT86" s="287"/>
      <c r="AU86" s="124"/>
      <c r="AV86" s="121"/>
      <c r="AW86" s="287"/>
      <c r="AX86" s="287"/>
      <c r="AY86" s="58" t="str">
        <f t="shared" si="14"/>
        <v>Sin</v>
      </c>
      <c r="AZ86" s="121"/>
      <c r="BA86" s="287"/>
      <c r="BB86" s="124"/>
      <c r="BC86" s="121"/>
      <c r="BD86" s="287"/>
      <c r="BE86" s="287"/>
      <c r="BF86" s="58" t="str">
        <f t="shared" si="15"/>
        <v>Sin</v>
      </c>
      <c r="BG86" s="121"/>
      <c r="BH86" s="287"/>
      <c r="BI86" s="91"/>
      <c r="BJ86" s="61">
        <f t="shared" si="16"/>
        <v>1</v>
      </c>
      <c r="BK86" s="287"/>
      <c r="BL86" s="91"/>
      <c r="BM86" s="185"/>
      <c r="BN86" s="156"/>
      <c r="BO86" s="156"/>
      <c r="BP86" s="192" t="str">
        <f t="shared" si="17"/>
        <v>Cumplida</v>
      </c>
      <c r="BQ86" s="97"/>
      <c r="BR86" s="287"/>
      <c r="BS86" s="124"/>
    </row>
    <row r="87" spans="1:71" ht="45" customHeight="1" x14ac:dyDescent="0.25">
      <c r="A87" s="411" t="s">
        <v>71</v>
      </c>
      <c r="B87" s="152">
        <v>43304</v>
      </c>
      <c r="C87" s="143" t="s">
        <v>747</v>
      </c>
      <c r="D87" s="287" t="s">
        <v>673</v>
      </c>
      <c r="E87" s="412" t="s">
        <v>2984</v>
      </c>
      <c r="F87" s="187" t="s">
        <v>56</v>
      </c>
      <c r="G87" s="98" t="s">
        <v>2985</v>
      </c>
      <c r="H87" s="411">
        <v>1</v>
      </c>
      <c r="I87" s="98" t="s">
        <v>748</v>
      </c>
      <c r="J87" s="287" t="s">
        <v>125</v>
      </c>
      <c r="K87" s="98" t="s">
        <v>749</v>
      </c>
      <c r="L87" s="411">
        <v>1</v>
      </c>
      <c r="M87" s="126" t="s">
        <v>750</v>
      </c>
      <c r="N87" s="287" t="s">
        <v>56</v>
      </c>
      <c r="O87" s="194" t="s">
        <v>56</v>
      </c>
      <c r="P87" s="153">
        <v>43315</v>
      </c>
      <c r="Q87" s="154">
        <v>43663</v>
      </c>
      <c r="R87" s="103">
        <v>0</v>
      </c>
      <c r="S87" s="56">
        <f t="shared" si="9"/>
        <v>43663</v>
      </c>
      <c r="T87" s="351">
        <v>43425</v>
      </c>
      <c r="U87" s="412" t="s">
        <v>136</v>
      </c>
      <c r="V87" s="93">
        <v>0</v>
      </c>
      <c r="W87" s="58" t="str">
        <f t="shared" si="10"/>
        <v>ROJO</v>
      </c>
      <c r="X87" s="284"/>
      <c r="Y87" s="412"/>
      <c r="Z87" s="123"/>
      <c r="AA87" s="92">
        <v>43584</v>
      </c>
      <c r="AB87" s="287" t="s">
        <v>751</v>
      </c>
      <c r="AC87" s="93">
        <v>0</v>
      </c>
      <c r="AD87" s="58" t="str">
        <f t="shared" si="11"/>
        <v>ROJO</v>
      </c>
      <c r="AE87" s="97">
        <v>43584</v>
      </c>
      <c r="AF87" s="287" t="s">
        <v>86</v>
      </c>
      <c r="AG87" s="124" t="s">
        <v>603</v>
      </c>
      <c r="AH87" s="129">
        <v>43678</v>
      </c>
      <c r="AI87" s="287" t="s">
        <v>1763</v>
      </c>
      <c r="AJ87" s="93">
        <v>1</v>
      </c>
      <c r="AK87" s="58" t="str">
        <f t="shared" si="12"/>
        <v>OK</v>
      </c>
      <c r="AL87" s="188">
        <v>43678</v>
      </c>
      <c r="AM87" s="287" t="s">
        <v>1764</v>
      </c>
      <c r="AN87" s="124" t="s">
        <v>574</v>
      </c>
      <c r="AO87" s="121"/>
      <c r="AP87" s="287"/>
      <c r="AQ87" s="93"/>
      <c r="AR87" s="58" t="str">
        <f t="shared" si="13"/>
        <v>Sin</v>
      </c>
      <c r="AS87" s="284"/>
      <c r="AT87" s="287"/>
      <c r="AU87" s="124"/>
      <c r="AV87" s="121"/>
      <c r="AW87" s="287"/>
      <c r="AX87" s="287"/>
      <c r="AY87" s="58" t="str">
        <f t="shared" si="14"/>
        <v>Sin</v>
      </c>
      <c r="AZ87" s="121"/>
      <c r="BA87" s="287"/>
      <c r="BB87" s="124"/>
      <c r="BC87" s="121"/>
      <c r="BD87" s="287"/>
      <c r="BE87" s="287"/>
      <c r="BF87" s="58" t="str">
        <f t="shared" si="15"/>
        <v>Sin</v>
      </c>
      <c r="BG87" s="121"/>
      <c r="BH87" s="287"/>
      <c r="BI87" s="91"/>
      <c r="BJ87" s="61">
        <f t="shared" si="16"/>
        <v>1</v>
      </c>
      <c r="BK87" s="287" t="s">
        <v>311</v>
      </c>
      <c r="BL87" s="91"/>
      <c r="BM87" s="185"/>
      <c r="BN87" s="156"/>
      <c r="BO87" s="156"/>
      <c r="BP87" s="192" t="str">
        <f t="shared" si="17"/>
        <v>Cumplida</v>
      </c>
      <c r="BQ87" s="97"/>
      <c r="BR87" s="287"/>
      <c r="BS87" s="124"/>
    </row>
    <row r="88" spans="1:71" ht="45" customHeight="1" x14ac:dyDescent="0.25">
      <c r="A88" s="411" t="s">
        <v>71</v>
      </c>
      <c r="B88" s="152">
        <v>43304</v>
      </c>
      <c r="C88" s="143" t="s">
        <v>752</v>
      </c>
      <c r="D88" s="287" t="s">
        <v>673</v>
      </c>
      <c r="E88" s="412" t="s">
        <v>2986</v>
      </c>
      <c r="F88" s="187" t="s">
        <v>56</v>
      </c>
      <c r="G88" s="98" t="s">
        <v>2987</v>
      </c>
      <c r="H88" s="411">
        <v>1</v>
      </c>
      <c r="I88" s="98" t="s">
        <v>753</v>
      </c>
      <c r="J88" s="287" t="s">
        <v>125</v>
      </c>
      <c r="K88" s="98" t="s">
        <v>754</v>
      </c>
      <c r="L88" s="257">
        <v>2</v>
      </c>
      <c r="M88" s="126" t="s">
        <v>755</v>
      </c>
      <c r="N88" s="287" t="s">
        <v>56</v>
      </c>
      <c r="O88" s="194" t="s">
        <v>56</v>
      </c>
      <c r="P88" s="153">
        <v>43315</v>
      </c>
      <c r="Q88" s="154">
        <v>43663</v>
      </c>
      <c r="R88" s="103">
        <v>0</v>
      </c>
      <c r="S88" s="56">
        <f t="shared" si="9"/>
        <v>43663</v>
      </c>
      <c r="T88" s="351">
        <v>43425</v>
      </c>
      <c r="U88" s="412" t="s">
        <v>136</v>
      </c>
      <c r="V88" s="93">
        <v>0</v>
      </c>
      <c r="W88" s="58" t="str">
        <f t="shared" si="10"/>
        <v>ROJO</v>
      </c>
      <c r="X88" s="284"/>
      <c r="Y88" s="412"/>
      <c r="Z88" s="123"/>
      <c r="AA88" s="92">
        <v>43584</v>
      </c>
      <c r="AB88" s="287" t="s">
        <v>756</v>
      </c>
      <c r="AC88" s="93">
        <v>0</v>
      </c>
      <c r="AD88" s="58" t="str">
        <f t="shared" si="11"/>
        <v>ROJO</v>
      </c>
      <c r="AE88" s="97">
        <v>43584</v>
      </c>
      <c r="AF88" s="287" t="s">
        <v>86</v>
      </c>
      <c r="AG88" s="124" t="s">
        <v>603</v>
      </c>
      <c r="AH88" s="129">
        <v>43678</v>
      </c>
      <c r="AI88" s="287" t="s">
        <v>1765</v>
      </c>
      <c r="AJ88" s="93">
        <v>1</v>
      </c>
      <c r="AK88" s="58" t="str">
        <f t="shared" si="12"/>
        <v>OK</v>
      </c>
      <c r="AL88" s="188">
        <v>43678</v>
      </c>
      <c r="AM88" s="287" t="s">
        <v>1766</v>
      </c>
      <c r="AN88" s="124" t="s">
        <v>574</v>
      </c>
      <c r="AO88" s="121"/>
      <c r="AP88" s="287"/>
      <c r="AQ88" s="93"/>
      <c r="AR88" s="58" t="str">
        <f t="shared" si="13"/>
        <v>Sin</v>
      </c>
      <c r="AS88" s="284"/>
      <c r="AT88" s="287"/>
      <c r="AU88" s="124"/>
      <c r="AV88" s="121"/>
      <c r="AW88" s="287"/>
      <c r="AX88" s="287"/>
      <c r="AY88" s="58" t="str">
        <f t="shared" si="14"/>
        <v>Sin</v>
      </c>
      <c r="AZ88" s="121"/>
      <c r="BA88" s="287"/>
      <c r="BB88" s="124"/>
      <c r="BC88" s="121"/>
      <c r="BD88" s="287"/>
      <c r="BE88" s="287"/>
      <c r="BF88" s="58" t="str">
        <f t="shared" si="15"/>
        <v>Sin</v>
      </c>
      <c r="BG88" s="121"/>
      <c r="BH88" s="287"/>
      <c r="BI88" s="91"/>
      <c r="BJ88" s="61">
        <f t="shared" si="16"/>
        <v>1</v>
      </c>
      <c r="BK88" s="287" t="s">
        <v>311</v>
      </c>
      <c r="BL88" s="91"/>
      <c r="BM88" s="185"/>
      <c r="BN88" s="156"/>
      <c r="BO88" s="156"/>
      <c r="BP88" s="192" t="str">
        <f t="shared" si="17"/>
        <v>Cumplida</v>
      </c>
      <c r="BQ88" s="97"/>
      <c r="BR88" s="287"/>
      <c r="BS88" s="124"/>
    </row>
    <row r="89" spans="1:71" ht="45" customHeight="1" x14ac:dyDescent="0.25">
      <c r="A89" s="411" t="s">
        <v>71</v>
      </c>
      <c r="B89" s="152">
        <v>43304</v>
      </c>
      <c r="C89" s="143" t="s">
        <v>757</v>
      </c>
      <c r="D89" s="287" t="s">
        <v>673</v>
      </c>
      <c r="E89" s="412" t="s">
        <v>2988</v>
      </c>
      <c r="F89" s="187" t="s">
        <v>56</v>
      </c>
      <c r="G89" s="98" t="s">
        <v>2989</v>
      </c>
      <c r="H89" s="411">
        <v>1</v>
      </c>
      <c r="I89" s="98" t="s">
        <v>758</v>
      </c>
      <c r="J89" s="287" t="s">
        <v>125</v>
      </c>
      <c r="K89" s="98" t="s">
        <v>759</v>
      </c>
      <c r="L89" s="411">
        <v>1</v>
      </c>
      <c r="M89" s="126" t="s">
        <v>760</v>
      </c>
      <c r="N89" s="287" t="s">
        <v>56</v>
      </c>
      <c r="O89" s="194" t="s">
        <v>56</v>
      </c>
      <c r="P89" s="153">
        <v>43315</v>
      </c>
      <c r="Q89" s="154">
        <v>43663</v>
      </c>
      <c r="R89" s="103">
        <v>0</v>
      </c>
      <c r="S89" s="56">
        <f t="shared" si="9"/>
        <v>43663</v>
      </c>
      <c r="T89" s="351">
        <v>43425</v>
      </c>
      <c r="U89" s="412" t="s">
        <v>136</v>
      </c>
      <c r="V89" s="93">
        <v>0</v>
      </c>
      <c r="W89" s="58" t="str">
        <f t="shared" si="10"/>
        <v>ROJO</v>
      </c>
      <c r="X89" s="284"/>
      <c r="Y89" s="412"/>
      <c r="Z89" s="123"/>
      <c r="AA89" s="92">
        <v>43584</v>
      </c>
      <c r="AB89" s="287" t="s">
        <v>756</v>
      </c>
      <c r="AC89" s="93">
        <v>0</v>
      </c>
      <c r="AD89" s="58" t="str">
        <f t="shared" si="11"/>
        <v>ROJO</v>
      </c>
      <c r="AE89" s="97">
        <v>43584</v>
      </c>
      <c r="AF89" s="287" t="s">
        <v>86</v>
      </c>
      <c r="AG89" s="124" t="s">
        <v>603</v>
      </c>
      <c r="AH89" s="129">
        <v>43678</v>
      </c>
      <c r="AI89" s="287" t="s">
        <v>1767</v>
      </c>
      <c r="AJ89" s="93">
        <v>1</v>
      </c>
      <c r="AK89" s="58" t="str">
        <f t="shared" si="12"/>
        <v>OK</v>
      </c>
      <c r="AL89" s="188">
        <v>43678</v>
      </c>
      <c r="AM89" s="287" t="s">
        <v>1768</v>
      </c>
      <c r="AN89" s="124" t="s">
        <v>574</v>
      </c>
      <c r="AO89" s="121"/>
      <c r="AP89" s="287"/>
      <c r="AQ89" s="93"/>
      <c r="AR89" s="58" t="str">
        <f t="shared" si="13"/>
        <v>Sin</v>
      </c>
      <c r="AS89" s="284"/>
      <c r="AT89" s="287"/>
      <c r="AU89" s="124"/>
      <c r="AV89" s="121"/>
      <c r="AW89" s="287"/>
      <c r="AX89" s="287"/>
      <c r="AY89" s="58" t="str">
        <f t="shared" si="14"/>
        <v>Sin</v>
      </c>
      <c r="AZ89" s="121"/>
      <c r="BA89" s="287"/>
      <c r="BB89" s="124"/>
      <c r="BC89" s="121"/>
      <c r="BD89" s="287"/>
      <c r="BE89" s="287"/>
      <c r="BF89" s="58" t="str">
        <f t="shared" si="15"/>
        <v>Sin</v>
      </c>
      <c r="BG89" s="121"/>
      <c r="BH89" s="287"/>
      <c r="BI89" s="91"/>
      <c r="BJ89" s="61">
        <f t="shared" si="16"/>
        <v>1</v>
      </c>
      <c r="BK89" s="287" t="s">
        <v>311</v>
      </c>
      <c r="BL89" s="91"/>
      <c r="BM89" s="185"/>
      <c r="BN89" s="156"/>
      <c r="BO89" s="156"/>
      <c r="BP89" s="192" t="str">
        <f t="shared" si="17"/>
        <v>Cumplida</v>
      </c>
      <c r="BQ89" s="97"/>
      <c r="BR89" s="287"/>
      <c r="BS89" s="124"/>
    </row>
    <row r="90" spans="1:71" ht="45" customHeight="1" x14ac:dyDescent="0.25">
      <c r="A90" s="411" t="s">
        <v>71</v>
      </c>
      <c r="B90" s="152">
        <v>43304</v>
      </c>
      <c r="C90" s="143" t="s">
        <v>761</v>
      </c>
      <c r="D90" s="287" t="s">
        <v>673</v>
      </c>
      <c r="E90" s="412" t="s">
        <v>2990</v>
      </c>
      <c r="F90" s="187" t="s">
        <v>56</v>
      </c>
      <c r="G90" s="98" t="s">
        <v>2991</v>
      </c>
      <c r="H90" s="411"/>
      <c r="I90" s="98" t="s">
        <v>762</v>
      </c>
      <c r="J90" s="287" t="s">
        <v>125</v>
      </c>
      <c r="K90" s="98" t="s">
        <v>598</v>
      </c>
      <c r="L90" s="257"/>
      <c r="M90" s="411" t="s">
        <v>604</v>
      </c>
      <c r="N90" s="287" t="s">
        <v>56</v>
      </c>
      <c r="O90" s="194" t="s">
        <v>56</v>
      </c>
      <c r="P90" s="153">
        <v>43315</v>
      </c>
      <c r="Q90" s="154">
        <v>43663</v>
      </c>
      <c r="R90" s="103">
        <v>0</v>
      </c>
      <c r="S90" s="56">
        <f t="shared" si="9"/>
        <v>43663</v>
      </c>
      <c r="T90" s="351">
        <v>43392</v>
      </c>
      <c r="U90" s="412" t="s">
        <v>599</v>
      </c>
      <c r="V90" s="93">
        <v>0.7</v>
      </c>
      <c r="W90" s="58" t="str">
        <f t="shared" si="10"/>
        <v>AMARILLO</v>
      </c>
      <c r="X90" s="284"/>
      <c r="Y90" s="412" t="s">
        <v>763</v>
      </c>
      <c r="Z90" s="123"/>
      <c r="AA90" s="92">
        <v>43425</v>
      </c>
      <c r="AB90" s="287" t="s">
        <v>605</v>
      </c>
      <c r="AC90" s="93">
        <v>0.7</v>
      </c>
      <c r="AD90" s="58" t="str">
        <f t="shared" si="11"/>
        <v>AMARILLO</v>
      </c>
      <c r="AE90" s="411"/>
      <c r="AF90" s="287" t="s">
        <v>764</v>
      </c>
      <c r="AG90" s="124"/>
      <c r="AH90" s="129">
        <v>43454</v>
      </c>
      <c r="AI90" s="287" t="s">
        <v>86</v>
      </c>
      <c r="AJ90" s="93">
        <v>0.7</v>
      </c>
      <c r="AK90" s="58" t="str">
        <f t="shared" si="12"/>
        <v>AMARILLO</v>
      </c>
      <c r="AL90" s="284"/>
      <c r="AM90" s="287"/>
      <c r="AN90" s="124"/>
      <c r="AO90" s="129">
        <v>43462</v>
      </c>
      <c r="AP90" s="287" t="s">
        <v>765</v>
      </c>
      <c r="AQ90" s="93">
        <v>0.9</v>
      </c>
      <c r="AR90" s="58" t="str">
        <f t="shared" si="13"/>
        <v>AMARILLO</v>
      </c>
      <c r="AS90" s="284"/>
      <c r="AT90" s="287" t="s">
        <v>766</v>
      </c>
      <c r="AU90" s="124"/>
      <c r="AV90" s="129">
        <v>43584</v>
      </c>
      <c r="AW90" s="97" t="s">
        <v>767</v>
      </c>
      <c r="AX90" s="93">
        <v>1</v>
      </c>
      <c r="AY90" s="58" t="str">
        <f t="shared" si="14"/>
        <v>OK</v>
      </c>
      <c r="AZ90" s="129">
        <v>43584</v>
      </c>
      <c r="BA90" s="287" t="s">
        <v>768</v>
      </c>
      <c r="BB90" s="124" t="s">
        <v>603</v>
      </c>
      <c r="BC90" s="121"/>
      <c r="BD90" s="287"/>
      <c r="BE90" s="287"/>
      <c r="BF90" s="58" t="str">
        <f t="shared" si="15"/>
        <v>Sin</v>
      </c>
      <c r="BG90" s="121"/>
      <c r="BH90" s="287"/>
      <c r="BI90" s="91"/>
      <c r="BJ90" s="61">
        <f t="shared" si="16"/>
        <v>1</v>
      </c>
      <c r="BK90" s="287"/>
      <c r="BL90" s="91"/>
      <c r="BM90" s="185" t="s">
        <v>311</v>
      </c>
      <c r="BN90" s="156"/>
      <c r="BO90" s="156"/>
      <c r="BP90" s="192" t="str">
        <f t="shared" si="17"/>
        <v>Cumplida</v>
      </c>
      <c r="BQ90" s="97"/>
      <c r="BR90" s="287"/>
      <c r="BS90" s="124"/>
    </row>
    <row r="91" spans="1:71" ht="45" customHeight="1" x14ac:dyDescent="0.25">
      <c r="A91" s="411" t="s">
        <v>71</v>
      </c>
      <c r="B91" s="152">
        <v>43304</v>
      </c>
      <c r="C91" s="143" t="s">
        <v>769</v>
      </c>
      <c r="D91" s="287" t="s">
        <v>673</v>
      </c>
      <c r="E91" s="412" t="s">
        <v>2992</v>
      </c>
      <c r="F91" s="187" t="s">
        <v>56</v>
      </c>
      <c r="G91" s="98" t="s">
        <v>2991</v>
      </c>
      <c r="H91" s="411"/>
      <c r="I91" s="98" t="s">
        <v>762</v>
      </c>
      <c r="J91" s="287" t="s">
        <v>125</v>
      </c>
      <c r="K91" s="98" t="s">
        <v>598</v>
      </c>
      <c r="L91" s="257"/>
      <c r="M91" s="411" t="s">
        <v>604</v>
      </c>
      <c r="N91" s="287" t="s">
        <v>56</v>
      </c>
      <c r="O91" s="194" t="s">
        <v>56</v>
      </c>
      <c r="P91" s="153">
        <v>43315</v>
      </c>
      <c r="Q91" s="154">
        <v>43663</v>
      </c>
      <c r="R91" s="103">
        <v>0</v>
      </c>
      <c r="S91" s="56">
        <f t="shared" si="9"/>
        <v>43663</v>
      </c>
      <c r="T91" s="351">
        <v>43392</v>
      </c>
      <c r="U91" s="412" t="s">
        <v>599</v>
      </c>
      <c r="V91" s="93">
        <v>0.7</v>
      </c>
      <c r="W91" s="58" t="str">
        <f t="shared" si="10"/>
        <v>AMARILLO</v>
      </c>
      <c r="X91" s="284"/>
      <c r="Y91" s="412" t="s">
        <v>763</v>
      </c>
      <c r="Z91" s="123"/>
      <c r="AA91" s="92">
        <v>43425</v>
      </c>
      <c r="AB91" s="287" t="s">
        <v>605</v>
      </c>
      <c r="AC91" s="93">
        <v>0.7</v>
      </c>
      <c r="AD91" s="58" t="str">
        <f t="shared" si="11"/>
        <v>AMARILLO</v>
      </c>
      <c r="AE91" s="411"/>
      <c r="AF91" s="287" t="s">
        <v>764</v>
      </c>
      <c r="AG91" s="124"/>
      <c r="AH91" s="129">
        <v>43454</v>
      </c>
      <c r="AI91" s="287" t="s">
        <v>86</v>
      </c>
      <c r="AJ91" s="93">
        <v>0.7</v>
      </c>
      <c r="AK91" s="58" t="str">
        <f t="shared" si="12"/>
        <v>AMARILLO</v>
      </c>
      <c r="AL91" s="284"/>
      <c r="AM91" s="287"/>
      <c r="AN91" s="124"/>
      <c r="AO91" s="129">
        <v>43462</v>
      </c>
      <c r="AP91" s="287" t="s">
        <v>765</v>
      </c>
      <c r="AQ91" s="93">
        <v>0.9</v>
      </c>
      <c r="AR91" s="58" t="str">
        <f t="shared" si="13"/>
        <v>AMARILLO</v>
      </c>
      <c r="AS91" s="284"/>
      <c r="AT91" s="287" t="s">
        <v>766</v>
      </c>
      <c r="AU91" s="124"/>
      <c r="AV91" s="129">
        <v>43584</v>
      </c>
      <c r="AW91" s="97" t="s">
        <v>767</v>
      </c>
      <c r="AX91" s="93">
        <v>1</v>
      </c>
      <c r="AY91" s="58" t="str">
        <f t="shared" si="14"/>
        <v>OK</v>
      </c>
      <c r="AZ91" s="129">
        <v>43584</v>
      </c>
      <c r="BA91" s="287" t="s">
        <v>768</v>
      </c>
      <c r="BB91" s="124" t="s">
        <v>603</v>
      </c>
      <c r="BC91" s="121"/>
      <c r="BD91" s="287"/>
      <c r="BE91" s="287"/>
      <c r="BF91" s="58" t="str">
        <f t="shared" si="15"/>
        <v>Sin</v>
      </c>
      <c r="BG91" s="121"/>
      <c r="BH91" s="287"/>
      <c r="BI91" s="91"/>
      <c r="BJ91" s="61">
        <f t="shared" si="16"/>
        <v>1</v>
      </c>
      <c r="BK91" s="287"/>
      <c r="BL91" s="91"/>
      <c r="BM91" s="185" t="s">
        <v>311</v>
      </c>
      <c r="BN91" s="156"/>
      <c r="BO91" s="156"/>
      <c r="BP91" s="192" t="str">
        <f t="shared" si="17"/>
        <v>Cumplida</v>
      </c>
      <c r="BQ91" s="97"/>
      <c r="BR91" s="287"/>
      <c r="BS91" s="124"/>
    </row>
    <row r="92" spans="1:71" ht="45" customHeight="1" x14ac:dyDescent="0.25">
      <c r="A92" s="411" t="s">
        <v>71</v>
      </c>
      <c r="B92" s="152">
        <v>43304</v>
      </c>
      <c r="C92" s="143" t="s">
        <v>770</v>
      </c>
      <c r="D92" s="287" t="s">
        <v>673</v>
      </c>
      <c r="E92" s="412" t="s">
        <v>2993</v>
      </c>
      <c r="F92" s="187" t="s">
        <v>56</v>
      </c>
      <c r="G92" s="98" t="s">
        <v>2991</v>
      </c>
      <c r="H92" s="411"/>
      <c r="I92" s="98" t="s">
        <v>762</v>
      </c>
      <c r="J92" s="287" t="s">
        <v>125</v>
      </c>
      <c r="K92" s="98" t="s">
        <v>598</v>
      </c>
      <c r="L92" s="257"/>
      <c r="M92" s="411" t="s">
        <v>604</v>
      </c>
      <c r="N92" s="287" t="s">
        <v>56</v>
      </c>
      <c r="O92" s="194" t="s">
        <v>56</v>
      </c>
      <c r="P92" s="153">
        <v>43315</v>
      </c>
      <c r="Q92" s="154">
        <v>43663</v>
      </c>
      <c r="R92" s="103">
        <v>0</v>
      </c>
      <c r="S92" s="56">
        <f t="shared" si="9"/>
        <v>43663</v>
      </c>
      <c r="T92" s="351">
        <v>43392</v>
      </c>
      <c r="U92" s="412" t="s">
        <v>599</v>
      </c>
      <c r="V92" s="93">
        <v>0.7</v>
      </c>
      <c r="W92" s="58" t="str">
        <f t="shared" si="10"/>
        <v>AMARILLO</v>
      </c>
      <c r="X92" s="284"/>
      <c r="Y92" s="412" t="s">
        <v>763</v>
      </c>
      <c r="Z92" s="123"/>
      <c r="AA92" s="92">
        <v>43425</v>
      </c>
      <c r="AB92" s="287" t="s">
        <v>605</v>
      </c>
      <c r="AC92" s="93">
        <v>0.7</v>
      </c>
      <c r="AD92" s="58" t="str">
        <f t="shared" si="11"/>
        <v>AMARILLO</v>
      </c>
      <c r="AE92" s="411"/>
      <c r="AF92" s="287" t="s">
        <v>764</v>
      </c>
      <c r="AG92" s="124"/>
      <c r="AH92" s="129">
        <v>43454</v>
      </c>
      <c r="AI92" s="287" t="s">
        <v>86</v>
      </c>
      <c r="AJ92" s="93">
        <v>0.7</v>
      </c>
      <c r="AK92" s="58" t="str">
        <f t="shared" si="12"/>
        <v>AMARILLO</v>
      </c>
      <c r="AL92" s="284"/>
      <c r="AM92" s="287"/>
      <c r="AN92" s="124"/>
      <c r="AO92" s="129">
        <v>43462</v>
      </c>
      <c r="AP92" s="287" t="s">
        <v>765</v>
      </c>
      <c r="AQ92" s="93">
        <v>0.9</v>
      </c>
      <c r="AR92" s="58" t="str">
        <f t="shared" si="13"/>
        <v>AMARILLO</v>
      </c>
      <c r="AS92" s="284"/>
      <c r="AT92" s="287" t="s">
        <v>766</v>
      </c>
      <c r="AU92" s="124"/>
      <c r="AV92" s="129">
        <v>43584</v>
      </c>
      <c r="AW92" s="97" t="s">
        <v>767</v>
      </c>
      <c r="AX92" s="93">
        <v>1</v>
      </c>
      <c r="AY92" s="58" t="str">
        <f t="shared" si="14"/>
        <v>OK</v>
      </c>
      <c r="AZ92" s="129">
        <v>43584</v>
      </c>
      <c r="BA92" s="287" t="s">
        <v>768</v>
      </c>
      <c r="BB92" s="124" t="s">
        <v>603</v>
      </c>
      <c r="BC92" s="121"/>
      <c r="BD92" s="287"/>
      <c r="BE92" s="287"/>
      <c r="BF92" s="58" t="str">
        <f t="shared" si="15"/>
        <v>Sin</v>
      </c>
      <c r="BG92" s="121"/>
      <c r="BH92" s="287"/>
      <c r="BI92" s="91"/>
      <c r="BJ92" s="61">
        <f t="shared" si="16"/>
        <v>1</v>
      </c>
      <c r="BK92" s="287"/>
      <c r="BL92" s="91"/>
      <c r="BM92" s="185" t="s">
        <v>311</v>
      </c>
      <c r="BN92" s="156"/>
      <c r="BO92" s="156"/>
      <c r="BP92" s="192" t="str">
        <f t="shared" si="17"/>
        <v>Cumplida</v>
      </c>
      <c r="BQ92" s="97"/>
      <c r="BR92" s="287"/>
      <c r="BS92" s="124"/>
    </row>
    <row r="93" spans="1:71" ht="45" customHeight="1" x14ac:dyDescent="0.25">
      <c r="A93" s="411" t="s">
        <v>71</v>
      </c>
      <c r="B93" s="152">
        <v>43304</v>
      </c>
      <c r="C93" s="143" t="s">
        <v>772</v>
      </c>
      <c r="D93" s="287" t="s">
        <v>673</v>
      </c>
      <c r="E93" s="412" t="s">
        <v>2994</v>
      </c>
      <c r="F93" s="187" t="s">
        <v>56</v>
      </c>
      <c r="G93" s="98" t="s">
        <v>2995</v>
      </c>
      <c r="H93" s="411"/>
      <c r="I93" s="98" t="s">
        <v>773</v>
      </c>
      <c r="J93" s="287" t="s">
        <v>25</v>
      </c>
      <c r="K93" s="98" t="s">
        <v>774</v>
      </c>
      <c r="L93" s="287">
        <v>1</v>
      </c>
      <c r="M93" s="411" t="s">
        <v>775</v>
      </c>
      <c r="N93" s="287" t="s">
        <v>56</v>
      </c>
      <c r="O93" s="194" t="s">
        <v>56</v>
      </c>
      <c r="P93" s="153">
        <v>43315</v>
      </c>
      <c r="Q93" s="154">
        <v>43663</v>
      </c>
      <c r="R93" s="103">
        <v>0</v>
      </c>
      <c r="S93" s="56">
        <f t="shared" si="9"/>
        <v>43663</v>
      </c>
      <c r="T93" s="351">
        <v>43425</v>
      </c>
      <c r="U93" s="412" t="s">
        <v>136</v>
      </c>
      <c r="V93" s="93">
        <v>0</v>
      </c>
      <c r="W93" s="58" t="str">
        <f t="shared" si="10"/>
        <v>ROJO</v>
      </c>
      <c r="X93" s="284"/>
      <c r="Y93" s="412" t="s">
        <v>776</v>
      </c>
      <c r="Z93" s="123"/>
      <c r="AA93" s="92">
        <v>43454</v>
      </c>
      <c r="AB93" s="287" t="s">
        <v>777</v>
      </c>
      <c r="AC93" s="93">
        <v>1</v>
      </c>
      <c r="AD93" s="58" t="str">
        <f t="shared" si="11"/>
        <v>OK</v>
      </c>
      <c r="AE93" s="411"/>
      <c r="AF93" s="287" t="s">
        <v>778</v>
      </c>
      <c r="AG93" s="124"/>
      <c r="AH93" s="121"/>
      <c r="AI93" s="287"/>
      <c r="AJ93" s="93"/>
      <c r="AK93" s="58" t="str">
        <f t="shared" si="12"/>
        <v>Sin</v>
      </c>
      <c r="AL93" s="284"/>
      <c r="AM93" s="287"/>
      <c r="AN93" s="124"/>
      <c r="AO93" s="121"/>
      <c r="AP93" s="287"/>
      <c r="AQ93" s="93"/>
      <c r="AR93" s="58" t="str">
        <f t="shared" si="13"/>
        <v>Sin</v>
      </c>
      <c r="AS93" s="284"/>
      <c r="AT93" s="287"/>
      <c r="AU93" s="124"/>
      <c r="AV93" s="121"/>
      <c r="AW93" s="287"/>
      <c r="AX93" s="287"/>
      <c r="AY93" s="58" t="str">
        <f t="shared" si="14"/>
        <v>Sin</v>
      </c>
      <c r="AZ93" s="121"/>
      <c r="BA93" s="287"/>
      <c r="BB93" s="124"/>
      <c r="BC93" s="121"/>
      <c r="BD93" s="287"/>
      <c r="BE93" s="287"/>
      <c r="BF93" s="58" t="str">
        <f t="shared" si="15"/>
        <v>Sin</v>
      </c>
      <c r="BG93" s="121"/>
      <c r="BH93" s="287"/>
      <c r="BI93" s="91"/>
      <c r="BJ93" s="61">
        <f t="shared" si="16"/>
        <v>1</v>
      </c>
      <c r="BK93" s="287"/>
      <c r="BL93" s="91"/>
      <c r="BM93" s="185" t="s">
        <v>311</v>
      </c>
      <c r="BN93" s="156"/>
      <c r="BO93" s="156"/>
      <c r="BP93" s="192" t="str">
        <f t="shared" si="17"/>
        <v>Cumplida</v>
      </c>
      <c r="BQ93" s="97"/>
      <c r="BR93" s="287"/>
      <c r="BS93" s="124"/>
    </row>
    <row r="94" spans="1:71" ht="45" customHeight="1" x14ac:dyDescent="0.25">
      <c r="A94" s="411" t="s">
        <v>71</v>
      </c>
      <c r="B94" s="152">
        <v>43304</v>
      </c>
      <c r="C94" s="143" t="s">
        <v>779</v>
      </c>
      <c r="D94" s="287" t="s">
        <v>673</v>
      </c>
      <c r="E94" s="412" t="s">
        <v>2996</v>
      </c>
      <c r="F94" s="191" t="s">
        <v>85</v>
      </c>
      <c r="G94" s="98" t="s">
        <v>2997</v>
      </c>
      <c r="H94" s="411">
        <v>1</v>
      </c>
      <c r="I94" s="98" t="s">
        <v>1874</v>
      </c>
      <c r="J94" s="287" t="s">
        <v>125</v>
      </c>
      <c r="K94" s="98" t="s">
        <v>780</v>
      </c>
      <c r="L94" s="287"/>
      <c r="M94" s="411" t="s">
        <v>781</v>
      </c>
      <c r="N94" s="411" t="s">
        <v>85</v>
      </c>
      <c r="O94" s="193" t="s">
        <v>85</v>
      </c>
      <c r="P94" s="153">
        <v>43299</v>
      </c>
      <c r="Q94" s="154">
        <v>43663</v>
      </c>
      <c r="R94" s="103">
        <v>0</v>
      </c>
      <c r="S94" s="56">
        <f t="shared" si="9"/>
        <v>43663</v>
      </c>
      <c r="T94" s="351">
        <v>43392</v>
      </c>
      <c r="U94" s="412" t="s">
        <v>782</v>
      </c>
      <c r="V94" s="93">
        <v>0.8</v>
      </c>
      <c r="W94" s="58" t="str">
        <f t="shared" si="10"/>
        <v>AMARILLO</v>
      </c>
      <c r="X94" s="284"/>
      <c r="Y94" s="412"/>
      <c r="Z94" s="123"/>
      <c r="AA94" s="92">
        <v>43522</v>
      </c>
      <c r="AB94" s="287" t="s">
        <v>783</v>
      </c>
      <c r="AC94" s="93">
        <v>0.8</v>
      </c>
      <c r="AD94" s="58" t="str">
        <f t="shared" si="11"/>
        <v>AMARILLO</v>
      </c>
      <c r="AE94" s="117">
        <v>43522</v>
      </c>
      <c r="AF94" s="287" t="s">
        <v>171</v>
      </c>
      <c r="AG94" s="124" t="s">
        <v>784</v>
      </c>
      <c r="AH94" s="129">
        <v>43612</v>
      </c>
      <c r="AI94" s="287" t="s">
        <v>1440</v>
      </c>
      <c r="AJ94" s="93">
        <v>0.9</v>
      </c>
      <c r="AK94" s="58" t="str">
        <f t="shared" si="12"/>
        <v>AMARILLO</v>
      </c>
      <c r="AL94" s="129">
        <v>43612</v>
      </c>
      <c r="AM94" s="287" t="s">
        <v>1440</v>
      </c>
      <c r="AN94" s="124" t="s">
        <v>1441</v>
      </c>
      <c r="AO94" s="129">
        <v>43706</v>
      </c>
      <c r="AP94" s="287" t="s">
        <v>1875</v>
      </c>
      <c r="AQ94" s="93">
        <v>1</v>
      </c>
      <c r="AR94" s="58" t="str">
        <f t="shared" si="13"/>
        <v>OK</v>
      </c>
      <c r="AS94" s="129">
        <v>43706</v>
      </c>
      <c r="AT94" s="287" t="s">
        <v>1876</v>
      </c>
      <c r="AU94" s="124" t="s">
        <v>1508</v>
      </c>
      <c r="AV94" s="121"/>
      <c r="AW94" s="287"/>
      <c r="AX94" s="287"/>
      <c r="AY94" s="58" t="str">
        <f t="shared" si="14"/>
        <v>Sin</v>
      </c>
      <c r="AZ94" s="121"/>
      <c r="BA94" s="287"/>
      <c r="BB94" s="124"/>
      <c r="BC94" s="121"/>
      <c r="BD94" s="287"/>
      <c r="BE94" s="287"/>
      <c r="BF94" s="58" t="str">
        <f t="shared" si="15"/>
        <v>Sin</v>
      </c>
      <c r="BG94" s="121"/>
      <c r="BH94" s="287"/>
      <c r="BI94" s="91"/>
      <c r="BJ94" s="61">
        <f t="shared" si="16"/>
        <v>1</v>
      </c>
      <c r="BK94" s="287" t="s">
        <v>311</v>
      </c>
      <c r="BL94" s="91"/>
      <c r="BM94" s="185" t="s">
        <v>311</v>
      </c>
      <c r="BN94" s="156"/>
      <c r="BO94" s="156"/>
      <c r="BP94" s="192" t="str">
        <f t="shared" si="17"/>
        <v>Cumplida</v>
      </c>
      <c r="BQ94" s="97"/>
      <c r="BR94" s="287"/>
      <c r="BS94" s="124"/>
    </row>
    <row r="95" spans="1:71" ht="45" customHeight="1" x14ac:dyDescent="0.25">
      <c r="A95" s="411" t="s">
        <v>71</v>
      </c>
      <c r="B95" s="152">
        <v>43304</v>
      </c>
      <c r="C95" s="143" t="s">
        <v>785</v>
      </c>
      <c r="D95" s="287" t="s">
        <v>673</v>
      </c>
      <c r="E95" s="412" t="s">
        <v>2998</v>
      </c>
      <c r="F95" s="187" t="s">
        <v>56</v>
      </c>
      <c r="G95" s="98" t="s">
        <v>2999</v>
      </c>
      <c r="H95" s="411">
        <v>1</v>
      </c>
      <c r="I95" s="98" t="s">
        <v>786</v>
      </c>
      <c r="J95" s="287" t="s">
        <v>125</v>
      </c>
      <c r="K95" s="98" t="s">
        <v>787</v>
      </c>
      <c r="L95" s="287">
        <v>1</v>
      </c>
      <c r="M95" s="411" t="s">
        <v>788</v>
      </c>
      <c r="N95" s="287" t="s">
        <v>56</v>
      </c>
      <c r="O95" s="194" t="s">
        <v>56</v>
      </c>
      <c r="P95" s="153">
        <v>43315</v>
      </c>
      <c r="Q95" s="154">
        <v>43663</v>
      </c>
      <c r="R95" s="103">
        <v>0</v>
      </c>
      <c r="S95" s="56">
        <f t="shared" si="9"/>
        <v>43663</v>
      </c>
      <c r="T95" s="351">
        <v>43392</v>
      </c>
      <c r="U95" s="412" t="s">
        <v>595</v>
      </c>
      <c r="V95" s="93">
        <v>0.6</v>
      </c>
      <c r="W95" s="58" t="str">
        <f t="shared" si="10"/>
        <v>AMARILLO</v>
      </c>
      <c r="X95" s="284"/>
      <c r="Y95" s="412"/>
      <c r="Z95" s="123"/>
      <c r="AA95" s="92">
        <v>43425</v>
      </c>
      <c r="AB95" s="287" t="s">
        <v>789</v>
      </c>
      <c r="AC95" s="93">
        <v>0.8</v>
      </c>
      <c r="AD95" s="58" t="str">
        <f t="shared" si="11"/>
        <v>AMARILLO</v>
      </c>
      <c r="AE95" s="284"/>
      <c r="AF95" s="287" t="s">
        <v>507</v>
      </c>
      <c r="AG95" s="124"/>
      <c r="AH95" s="129">
        <v>43454</v>
      </c>
      <c r="AI95" s="287" t="s">
        <v>86</v>
      </c>
      <c r="AJ95" s="93">
        <v>0.8</v>
      </c>
      <c r="AK95" s="58" t="str">
        <f t="shared" si="12"/>
        <v>AMARILLO</v>
      </c>
      <c r="AL95" s="284"/>
      <c r="AM95" s="287"/>
      <c r="AN95" s="124"/>
      <c r="AO95" s="129">
        <v>43462</v>
      </c>
      <c r="AP95" s="287" t="s">
        <v>790</v>
      </c>
      <c r="AQ95" s="93">
        <v>0.9</v>
      </c>
      <c r="AR95" s="58" t="str">
        <f t="shared" si="13"/>
        <v>AMARILLO</v>
      </c>
      <c r="AS95" s="284"/>
      <c r="AT95" s="287"/>
      <c r="AU95" s="124"/>
      <c r="AV95" s="129">
        <v>43584</v>
      </c>
      <c r="AW95" s="97" t="s">
        <v>791</v>
      </c>
      <c r="AX95" s="93">
        <v>1</v>
      </c>
      <c r="AY95" s="58" t="str">
        <f t="shared" si="14"/>
        <v>OK</v>
      </c>
      <c r="AZ95" s="129">
        <v>43584</v>
      </c>
      <c r="BA95" s="287" t="s">
        <v>792</v>
      </c>
      <c r="BB95" s="124" t="s">
        <v>603</v>
      </c>
      <c r="BC95" s="121"/>
      <c r="BD95" s="287"/>
      <c r="BE95" s="287"/>
      <c r="BF95" s="58" t="str">
        <f t="shared" si="15"/>
        <v>Sin</v>
      </c>
      <c r="BG95" s="121"/>
      <c r="BH95" s="287"/>
      <c r="BI95" s="91"/>
      <c r="BJ95" s="61">
        <f t="shared" si="16"/>
        <v>1</v>
      </c>
      <c r="BK95" s="287"/>
      <c r="BL95" s="91"/>
      <c r="BM95" s="185" t="s">
        <v>311</v>
      </c>
      <c r="BN95" s="156"/>
      <c r="BO95" s="156"/>
      <c r="BP95" s="192" t="str">
        <f t="shared" si="17"/>
        <v>Cumplida</v>
      </c>
      <c r="BQ95" s="97"/>
      <c r="BR95" s="287"/>
      <c r="BS95" s="124"/>
    </row>
    <row r="96" spans="1:71" ht="45" customHeight="1" x14ac:dyDescent="0.25">
      <c r="A96" s="411" t="s">
        <v>71</v>
      </c>
      <c r="B96" s="152">
        <v>43304</v>
      </c>
      <c r="C96" s="143" t="s">
        <v>793</v>
      </c>
      <c r="D96" s="287" t="s">
        <v>673</v>
      </c>
      <c r="E96" s="412" t="s">
        <v>3000</v>
      </c>
      <c r="F96" s="187" t="s">
        <v>56</v>
      </c>
      <c r="G96" s="98" t="s">
        <v>3001</v>
      </c>
      <c r="H96" s="411">
        <v>1</v>
      </c>
      <c r="I96" s="98" t="s">
        <v>794</v>
      </c>
      <c r="J96" s="287" t="s">
        <v>125</v>
      </c>
      <c r="K96" s="98" t="s">
        <v>795</v>
      </c>
      <c r="L96" s="257">
        <v>2</v>
      </c>
      <c r="M96" s="126" t="s">
        <v>796</v>
      </c>
      <c r="N96" s="287" t="s">
        <v>56</v>
      </c>
      <c r="O96" s="194" t="s">
        <v>56</v>
      </c>
      <c r="P96" s="153">
        <v>43315</v>
      </c>
      <c r="Q96" s="154">
        <v>43663</v>
      </c>
      <c r="R96" s="103">
        <v>0</v>
      </c>
      <c r="S96" s="56">
        <f t="shared" si="9"/>
        <v>43663</v>
      </c>
      <c r="T96" s="351">
        <v>43425</v>
      </c>
      <c r="U96" s="412" t="s">
        <v>136</v>
      </c>
      <c r="V96" s="93">
        <v>0</v>
      </c>
      <c r="W96" s="58" t="str">
        <f t="shared" si="10"/>
        <v>ROJO</v>
      </c>
      <c r="X96" s="284"/>
      <c r="Y96" s="412" t="s">
        <v>776</v>
      </c>
      <c r="Z96" s="123"/>
      <c r="AA96" s="92">
        <v>43584</v>
      </c>
      <c r="AB96" s="287" t="s">
        <v>797</v>
      </c>
      <c r="AC96" s="93">
        <v>0</v>
      </c>
      <c r="AD96" s="58" t="str">
        <f t="shared" si="11"/>
        <v>ROJO</v>
      </c>
      <c r="AE96" s="129">
        <v>43584</v>
      </c>
      <c r="AF96" s="287" t="s">
        <v>86</v>
      </c>
      <c r="AG96" s="124" t="s">
        <v>603</v>
      </c>
      <c r="AH96" s="129">
        <v>43678</v>
      </c>
      <c r="AI96" s="287" t="s">
        <v>1769</v>
      </c>
      <c r="AJ96" s="93">
        <v>1</v>
      </c>
      <c r="AK96" s="58" t="str">
        <f t="shared" si="12"/>
        <v>OK</v>
      </c>
      <c r="AL96" s="188">
        <v>43678</v>
      </c>
      <c r="AM96" s="287" t="s">
        <v>1770</v>
      </c>
      <c r="AN96" s="124" t="s">
        <v>574</v>
      </c>
      <c r="AO96" s="121"/>
      <c r="AP96" s="287"/>
      <c r="AQ96" s="93"/>
      <c r="AR96" s="58" t="str">
        <f t="shared" si="13"/>
        <v>Sin</v>
      </c>
      <c r="AS96" s="284"/>
      <c r="AT96" s="287"/>
      <c r="AU96" s="124"/>
      <c r="AV96" s="121"/>
      <c r="AW96" s="287"/>
      <c r="AX96" s="287"/>
      <c r="AY96" s="58" t="str">
        <f t="shared" si="14"/>
        <v>Sin</v>
      </c>
      <c r="AZ96" s="121"/>
      <c r="BA96" s="287"/>
      <c r="BB96" s="124"/>
      <c r="BC96" s="121"/>
      <c r="BD96" s="287"/>
      <c r="BE96" s="287"/>
      <c r="BF96" s="58" t="str">
        <f t="shared" si="15"/>
        <v>Sin</v>
      </c>
      <c r="BG96" s="121"/>
      <c r="BH96" s="287"/>
      <c r="BI96" s="91"/>
      <c r="BJ96" s="61">
        <f t="shared" si="16"/>
        <v>1</v>
      </c>
      <c r="BK96" s="287" t="s">
        <v>311</v>
      </c>
      <c r="BL96" s="91"/>
      <c r="BM96" s="185"/>
      <c r="BN96" s="156"/>
      <c r="BO96" s="156"/>
      <c r="BP96" s="192" t="str">
        <f t="shared" si="17"/>
        <v>Cumplida</v>
      </c>
      <c r="BQ96" s="97"/>
      <c r="BR96" s="287"/>
      <c r="BS96" s="124"/>
    </row>
    <row r="97" spans="1:71" ht="45" customHeight="1" x14ac:dyDescent="0.25">
      <c r="A97" s="411" t="s">
        <v>71</v>
      </c>
      <c r="B97" s="152">
        <v>43304</v>
      </c>
      <c r="C97" s="143" t="s">
        <v>793</v>
      </c>
      <c r="D97" s="287" t="s">
        <v>673</v>
      </c>
      <c r="E97" s="412" t="s">
        <v>3002</v>
      </c>
      <c r="F97" s="187" t="s">
        <v>56</v>
      </c>
      <c r="G97" s="98" t="s">
        <v>2991</v>
      </c>
      <c r="H97" s="411">
        <v>2</v>
      </c>
      <c r="I97" s="98" t="s">
        <v>798</v>
      </c>
      <c r="J97" s="287" t="s">
        <v>125</v>
      </c>
      <c r="K97" s="98" t="s">
        <v>598</v>
      </c>
      <c r="L97" s="257">
        <v>1</v>
      </c>
      <c r="M97" s="411" t="s">
        <v>604</v>
      </c>
      <c r="N97" s="287" t="s">
        <v>56</v>
      </c>
      <c r="O97" s="194" t="s">
        <v>56</v>
      </c>
      <c r="P97" s="153">
        <v>43315</v>
      </c>
      <c r="Q97" s="154">
        <v>43663</v>
      </c>
      <c r="R97" s="103">
        <v>0</v>
      </c>
      <c r="S97" s="56">
        <f t="shared" si="9"/>
        <v>43663</v>
      </c>
      <c r="T97" s="351">
        <v>43392</v>
      </c>
      <c r="U97" s="412" t="s">
        <v>599</v>
      </c>
      <c r="V97" s="93">
        <v>0.7</v>
      </c>
      <c r="W97" s="58" t="str">
        <f t="shared" si="10"/>
        <v>AMARILLO</v>
      </c>
      <c r="X97" s="284"/>
      <c r="Y97" s="412" t="s">
        <v>1771</v>
      </c>
      <c r="Z97" s="123"/>
      <c r="AA97" s="92">
        <v>43425</v>
      </c>
      <c r="AB97" s="287" t="s">
        <v>605</v>
      </c>
      <c r="AC97" s="93">
        <v>0.7</v>
      </c>
      <c r="AD97" s="58" t="str">
        <f t="shared" si="11"/>
        <v>AMARILLO</v>
      </c>
      <c r="AE97" s="411"/>
      <c r="AF97" s="287" t="s">
        <v>764</v>
      </c>
      <c r="AG97" s="124"/>
      <c r="AH97" s="97">
        <v>43454</v>
      </c>
      <c r="AI97" s="287" t="s">
        <v>86</v>
      </c>
      <c r="AJ97" s="93">
        <v>0.7</v>
      </c>
      <c r="AK97" s="58" t="str">
        <f t="shared" si="12"/>
        <v>AMARILLO</v>
      </c>
      <c r="AL97" s="284"/>
      <c r="AM97" s="287"/>
      <c r="AN97" s="124"/>
      <c r="AO97" s="129">
        <v>43462</v>
      </c>
      <c r="AP97" s="287" t="s">
        <v>765</v>
      </c>
      <c r="AQ97" s="93">
        <v>0.9</v>
      </c>
      <c r="AR97" s="58" t="str">
        <f t="shared" si="13"/>
        <v>AMARILLO</v>
      </c>
      <c r="AS97" s="129">
        <v>43462</v>
      </c>
      <c r="AT97" s="287" t="s">
        <v>766</v>
      </c>
      <c r="AU97" s="124" t="s">
        <v>799</v>
      </c>
      <c r="AV97" s="129">
        <v>43584</v>
      </c>
      <c r="AW97" s="97" t="s">
        <v>767</v>
      </c>
      <c r="AX97" s="93">
        <v>1</v>
      </c>
      <c r="AY97" s="58" t="str">
        <f t="shared" si="14"/>
        <v>OK</v>
      </c>
      <c r="AZ97" s="129">
        <v>43584</v>
      </c>
      <c r="BA97" s="287" t="s">
        <v>800</v>
      </c>
      <c r="BB97" s="124" t="s">
        <v>603</v>
      </c>
      <c r="BC97" s="121"/>
      <c r="BD97" s="287"/>
      <c r="BE97" s="287"/>
      <c r="BF97" s="58" t="str">
        <f t="shared" si="15"/>
        <v>Sin</v>
      </c>
      <c r="BG97" s="121"/>
      <c r="BH97" s="287"/>
      <c r="BI97" s="91"/>
      <c r="BJ97" s="61">
        <f t="shared" si="16"/>
        <v>1</v>
      </c>
      <c r="BK97" s="287"/>
      <c r="BL97" s="91"/>
      <c r="BM97" s="185" t="s">
        <v>311</v>
      </c>
      <c r="BN97" s="156"/>
      <c r="BO97" s="156"/>
      <c r="BP97" s="192" t="str">
        <f t="shared" si="17"/>
        <v>Cumplida</v>
      </c>
      <c r="BQ97" s="97"/>
      <c r="BR97" s="287"/>
      <c r="BS97" s="124"/>
    </row>
    <row r="98" spans="1:71" ht="45" customHeight="1" x14ac:dyDescent="0.25">
      <c r="A98" s="411" t="s">
        <v>71</v>
      </c>
      <c r="B98" s="152">
        <v>43304</v>
      </c>
      <c r="C98" s="143" t="s">
        <v>801</v>
      </c>
      <c r="D98" s="287" t="s">
        <v>673</v>
      </c>
      <c r="E98" s="412" t="s">
        <v>3003</v>
      </c>
      <c r="F98" s="193" t="s">
        <v>93</v>
      </c>
      <c r="G98" s="98" t="s">
        <v>3004</v>
      </c>
      <c r="H98" s="411"/>
      <c r="I98" s="98" t="s">
        <v>802</v>
      </c>
      <c r="J98" s="287" t="s">
        <v>125</v>
      </c>
      <c r="K98" s="98" t="s">
        <v>803</v>
      </c>
      <c r="L98" s="335">
        <v>1</v>
      </c>
      <c r="M98" s="411" t="s">
        <v>804</v>
      </c>
      <c r="N98" s="411" t="s">
        <v>93</v>
      </c>
      <c r="O98" s="193" t="s">
        <v>35</v>
      </c>
      <c r="P98" s="153">
        <v>43435</v>
      </c>
      <c r="Q98" s="154">
        <v>43661</v>
      </c>
      <c r="R98" s="103">
        <v>0</v>
      </c>
      <c r="S98" s="56">
        <f t="shared" si="9"/>
        <v>43661</v>
      </c>
      <c r="T98" s="351">
        <v>43500</v>
      </c>
      <c r="U98" s="412" t="s">
        <v>805</v>
      </c>
      <c r="V98" s="93">
        <v>0.2</v>
      </c>
      <c r="W98" s="58" t="str">
        <f t="shared" si="10"/>
        <v>ROJO</v>
      </c>
      <c r="X98" s="284"/>
      <c r="Y98" s="412" t="s">
        <v>806</v>
      </c>
      <c r="Z98" s="123" t="s">
        <v>807</v>
      </c>
      <c r="AA98" s="92">
        <v>43662</v>
      </c>
      <c r="AB98" s="287" t="s">
        <v>1772</v>
      </c>
      <c r="AC98" s="93">
        <v>1</v>
      </c>
      <c r="AD98" s="58" t="str">
        <f t="shared" si="11"/>
        <v>OK</v>
      </c>
      <c r="AE98" s="97">
        <v>43669</v>
      </c>
      <c r="AF98" s="287" t="s">
        <v>1773</v>
      </c>
      <c r="AG98" s="124" t="s">
        <v>1774</v>
      </c>
      <c r="AH98" s="121"/>
      <c r="AI98" s="287"/>
      <c r="AJ98" s="93"/>
      <c r="AK98" s="58" t="str">
        <f t="shared" si="12"/>
        <v>Sin</v>
      </c>
      <c r="AL98" s="284"/>
      <c r="AM98" s="287"/>
      <c r="AN98" s="124"/>
      <c r="AO98" s="121"/>
      <c r="AP98" s="287"/>
      <c r="AQ98" s="93"/>
      <c r="AR98" s="58" t="str">
        <f t="shared" si="13"/>
        <v>Sin</v>
      </c>
      <c r="AS98" s="284"/>
      <c r="AT98" s="287"/>
      <c r="AU98" s="124"/>
      <c r="AV98" s="121"/>
      <c r="AW98" s="287"/>
      <c r="AX98" s="287"/>
      <c r="AY98" s="58" t="str">
        <f t="shared" si="14"/>
        <v>Sin</v>
      </c>
      <c r="AZ98" s="121"/>
      <c r="BA98" s="287"/>
      <c r="BB98" s="124"/>
      <c r="BC98" s="121"/>
      <c r="BD98" s="287"/>
      <c r="BE98" s="287"/>
      <c r="BF98" s="58" t="str">
        <f t="shared" si="15"/>
        <v>Sin</v>
      </c>
      <c r="BG98" s="121"/>
      <c r="BH98" s="287"/>
      <c r="BI98" s="91"/>
      <c r="BJ98" s="61">
        <f t="shared" si="16"/>
        <v>1</v>
      </c>
      <c r="BK98" s="287" t="s">
        <v>311</v>
      </c>
      <c r="BL98" s="91"/>
      <c r="BM98" s="185"/>
      <c r="BN98" s="156"/>
      <c r="BO98" s="156"/>
      <c r="BP98" s="192" t="str">
        <f t="shared" si="17"/>
        <v>Cumplida</v>
      </c>
      <c r="BQ98" s="97"/>
      <c r="BR98" s="287"/>
      <c r="BS98" s="124"/>
    </row>
    <row r="99" spans="1:71" ht="45" customHeight="1" x14ac:dyDescent="0.25">
      <c r="A99" s="411" t="s">
        <v>71</v>
      </c>
      <c r="B99" s="152">
        <v>43304</v>
      </c>
      <c r="C99" s="143" t="s">
        <v>808</v>
      </c>
      <c r="D99" s="287" t="s">
        <v>673</v>
      </c>
      <c r="E99" s="412" t="s">
        <v>3005</v>
      </c>
      <c r="F99" s="187" t="s">
        <v>812</v>
      </c>
      <c r="G99" s="98" t="s">
        <v>3006</v>
      </c>
      <c r="H99" s="411">
        <v>1</v>
      </c>
      <c r="I99" s="98" t="s">
        <v>809</v>
      </c>
      <c r="J99" s="287" t="s">
        <v>125</v>
      </c>
      <c r="K99" s="98" t="s">
        <v>810</v>
      </c>
      <c r="L99" s="257">
        <v>1</v>
      </c>
      <c r="M99" s="126" t="s">
        <v>811</v>
      </c>
      <c r="N99" s="287" t="s">
        <v>812</v>
      </c>
      <c r="O99" s="193" t="s">
        <v>42</v>
      </c>
      <c r="P99" s="153">
        <v>43308</v>
      </c>
      <c r="Q99" s="154">
        <v>43663</v>
      </c>
      <c r="R99" s="103">
        <v>0</v>
      </c>
      <c r="S99" s="56">
        <f t="shared" si="9"/>
        <v>43663</v>
      </c>
      <c r="T99" s="351">
        <v>43453</v>
      </c>
      <c r="U99" s="412" t="s">
        <v>813</v>
      </c>
      <c r="V99" s="93">
        <v>0</v>
      </c>
      <c r="W99" s="58" t="str">
        <f t="shared" si="10"/>
        <v>ROJO</v>
      </c>
      <c r="X99" s="284"/>
      <c r="Y99" s="412"/>
      <c r="Z99" s="123"/>
      <c r="AA99" s="92">
        <v>43560</v>
      </c>
      <c r="AB99" s="287" t="s">
        <v>814</v>
      </c>
      <c r="AC99" s="93">
        <v>0.2</v>
      </c>
      <c r="AD99" s="58" t="str">
        <f t="shared" si="11"/>
        <v>ROJO</v>
      </c>
      <c r="AE99" s="97">
        <v>43560</v>
      </c>
      <c r="AF99" s="287" t="s">
        <v>815</v>
      </c>
      <c r="AG99" s="124" t="s">
        <v>348</v>
      </c>
      <c r="AH99" s="129">
        <v>43662</v>
      </c>
      <c r="AI99" s="287" t="s">
        <v>1775</v>
      </c>
      <c r="AJ99" s="93">
        <v>1</v>
      </c>
      <c r="AK99" s="58" t="str">
        <f t="shared" si="12"/>
        <v>OK</v>
      </c>
      <c r="AL99" s="129">
        <v>43663</v>
      </c>
      <c r="AM99" s="287" t="s">
        <v>1776</v>
      </c>
      <c r="AN99" s="124" t="s">
        <v>348</v>
      </c>
      <c r="AO99" s="121"/>
      <c r="AP99" s="287"/>
      <c r="AQ99" s="93"/>
      <c r="AR99" s="58" t="str">
        <f t="shared" si="13"/>
        <v>Sin</v>
      </c>
      <c r="AS99" s="284"/>
      <c r="AT99" s="287"/>
      <c r="AU99" s="124"/>
      <c r="AV99" s="121"/>
      <c r="AW99" s="287"/>
      <c r="AX99" s="287"/>
      <c r="AY99" s="58" t="str">
        <f t="shared" si="14"/>
        <v>Sin</v>
      </c>
      <c r="AZ99" s="121"/>
      <c r="BA99" s="287"/>
      <c r="BB99" s="124"/>
      <c r="BC99" s="121"/>
      <c r="BD99" s="287"/>
      <c r="BE99" s="287"/>
      <c r="BF99" s="58" t="str">
        <f t="shared" si="15"/>
        <v>Sin</v>
      </c>
      <c r="BG99" s="121"/>
      <c r="BH99" s="287"/>
      <c r="BI99" s="91"/>
      <c r="BJ99" s="61">
        <f t="shared" si="16"/>
        <v>1</v>
      </c>
      <c r="BK99" s="287" t="s">
        <v>311</v>
      </c>
      <c r="BL99" s="91"/>
      <c r="BM99" s="185"/>
      <c r="BN99" s="156"/>
      <c r="BO99" s="156"/>
      <c r="BP99" s="192" t="str">
        <f t="shared" si="17"/>
        <v>Cumplida</v>
      </c>
      <c r="BQ99" s="97"/>
      <c r="BR99" s="287"/>
      <c r="BS99" s="124"/>
    </row>
    <row r="100" spans="1:71" ht="45" customHeight="1" x14ac:dyDescent="0.25">
      <c r="A100" s="411" t="s">
        <v>71</v>
      </c>
      <c r="B100" s="152">
        <v>43304</v>
      </c>
      <c r="C100" s="143" t="s">
        <v>816</v>
      </c>
      <c r="D100" s="287" t="s">
        <v>673</v>
      </c>
      <c r="E100" s="412" t="s">
        <v>3007</v>
      </c>
      <c r="F100" s="187" t="s">
        <v>812</v>
      </c>
      <c r="G100" s="98" t="s">
        <v>3006</v>
      </c>
      <c r="H100" s="411">
        <v>1</v>
      </c>
      <c r="I100" s="98" t="s">
        <v>809</v>
      </c>
      <c r="J100" s="287" t="s">
        <v>125</v>
      </c>
      <c r="K100" s="98" t="s">
        <v>810</v>
      </c>
      <c r="L100" s="257">
        <v>1</v>
      </c>
      <c r="M100" s="411" t="s">
        <v>811</v>
      </c>
      <c r="N100" s="287" t="s">
        <v>812</v>
      </c>
      <c r="O100" s="193" t="s">
        <v>42</v>
      </c>
      <c r="P100" s="153">
        <v>43308</v>
      </c>
      <c r="Q100" s="154">
        <v>43663</v>
      </c>
      <c r="R100" s="103">
        <v>0</v>
      </c>
      <c r="S100" s="56">
        <f t="shared" si="9"/>
        <v>43663</v>
      </c>
      <c r="T100" s="351">
        <v>43453</v>
      </c>
      <c r="U100" s="412" t="s">
        <v>813</v>
      </c>
      <c r="V100" s="93">
        <v>0</v>
      </c>
      <c r="W100" s="58" t="str">
        <f t="shared" si="10"/>
        <v>ROJO</v>
      </c>
      <c r="X100" s="284"/>
      <c r="Y100" s="412"/>
      <c r="Z100" s="123"/>
      <c r="AA100" s="92">
        <v>43560</v>
      </c>
      <c r="AB100" s="287" t="s">
        <v>814</v>
      </c>
      <c r="AC100" s="93">
        <v>0.2</v>
      </c>
      <c r="AD100" s="58" t="str">
        <f t="shared" si="11"/>
        <v>ROJO</v>
      </c>
      <c r="AE100" s="97">
        <v>43560</v>
      </c>
      <c r="AF100" s="287" t="s">
        <v>817</v>
      </c>
      <c r="AG100" s="124" t="s">
        <v>348</v>
      </c>
      <c r="AH100" s="129">
        <v>43662</v>
      </c>
      <c r="AI100" s="287" t="s">
        <v>1775</v>
      </c>
      <c r="AJ100" s="93">
        <v>1</v>
      </c>
      <c r="AK100" s="58" t="str">
        <f t="shared" si="12"/>
        <v>OK</v>
      </c>
      <c r="AL100" s="129">
        <v>43663</v>
      </c>
      <c r="AM100" s="287" t="s">
        <v>1776</v>
      </c>
      <c r="AN100" s="124" t="s">
        <v>348</v>
      </c>
      <c r="AO100" s="121"/>
      <c r="AP100" s="287"/>
      <c r="AQ100" s="93"/>
      <c r="AR100" s="58" t="str">
        <f t="shared" si="13"/>
        <v>Sin</v>
      </c>
      <c r="AS100" s="284"/>
      <c r="AT100" s="287"/>
      <c r="AU100" s="124"/>
      <c r="AV100" s="121"/>
      <c r="AW100" s="287"/>
      <c r="AX100" s="287"/>
      <c r="AY100" s="58" t="str">
        <f t="shared" si="14"/>
        <v>Sin</v>
      </c>
      <c r="AZ100" s="121"/>
      <c r="BA100" s="287"/>
      <c r="BB100" s="124"/>
      <c r="BC100" s="121"/>
      <c r="BD100" s="287"/>
      <c r="BE100" s="287"/>
      <c r="BF100" s="58" t="str">
        <f t="shared" si="15"/>
        <v>Sin</v>
      </c>
      <c r="BG100" s="121"/>
      <c r="BH100" s="287"/>
      <c r="BI100" s="91"/>
      <c r="BJ100" s="61">
        <f t="shared" si="16"/>
        <v>1</v>
      </c>
      <c r="BK100" s="287" t="s">
        <v>311</v>
      </c>
      <c r="BL100" s="91"/>
      <c r="BM100" s="185"/>
      <c r="BN100" s="156"/>
      <c r="BO100" s="156"/>
      <c r="BP100" s="192" t="str">
        <f t="shared" si="17"/>
        <v>Cumplida</v>
      </c>
      <c r="BQ100" s="97"/>
      <c r="BR100" s="287"/>
      <c r="BS100" s="124"/>
    </row>
    <row r="101" spans="1:71" ht="45" customHeight="1" x14ac:dyDescent="0.25">
      <c r="A101" s="411" t="s">
        <v>71</v>
      </c>
      <c r="B101" s="152">
        <v>43304</v>
      </c>
      <c r="C101" s="143" t="s">
        <v>818</v>
      </c>
      <c r="D101" s="287" t="s">
        <v>673</v>
      </c>
      <c r="E101" s="412" t="s">
        <v>3008</v>
      </c>
      <c r="F101" s="187" t="s">
        <v>820</v>
      </c>
      <c r="G101" s="98" t="s">
        <v>3009</v>
      </c>
      <c r="H101" s="411">
        <v>1</v>
      </c>
      <c r="I101" s="98" t="s">
        <v>819</v>
      </c>
      <c r="J101" s="287" t="s">
        <v>25</v>
      </c>
      <c r="K101" s="98" t="s">
        <v>584</v>
      </c>
      <c r="L101" s="257">
        <v>1</v>
      </c>
      <c r="M101" s="411" t="s">
        <v>585</v>
      </c>
      <c r="N101" s="287" t="s">
        <v>820</v>
      </c>
      <c r="O101" s="193" t="s">
        <v>148</v>
      </c>
      <c r="P101" s="153">
        <v>43313</v>
      </c>
      <c r="Q101" s="154">
        <v>43647</v>
      </c>
      <c r="R101" s="103">
        <v>0</v>
      </c>
      <c r="S101" s="56">
        <f t="shared" si="9"/>
        <v>43647</v>
      </c>
      <c r="T101" s="351">
        <v>43395</v>
      </c>
      <c r="U101" s="412" t="s">
        <v>586</v>
      </c>
      <c r="V101" s="93">
        <v>1</v>
      </c>
      <c r="W101" s="58" t="str">
        <f t="shared" si="10"/>
        <v>OK</v>
      </c>
      <c r="X101" s="284"/>
      <c r="Y101" s="412" t="s">
        <v>587</v>
      </c>
      <c r="Z101" s="123"/>
      <c r="AA101" s="96"/>
      <c r="AB101" s="287"/>
      <c r="AC101" s="93"/>
      <c r="AD101" s="58" t="str">
        <f t="shared" si="11"/>
        <v>Sin</v>
      </c>
      <c r="AE101" s="411"/>
      <c r="AF101" s="287"/>
      <c r="AG101" s="124"/>
      <c r="AH101" s="121"/>
      <c r="AI101" s="287"/>
      <c r="AJ101" s="93"/>
      <c r="AK101" s="58" t="str">
        <f t="shared" si="12"/>
        <v>Sin</v>
      </c>
      <c r="AL101" s="284"/>
      <c r="AM101" s="287"/>
      <c r="AN101" s="124"/>
      <c r="AO101" s="121"/>
      <c r="AP101" s="287"/>
      <c r="AQ101" s="93"/>
      <c r="AR101" s="58" t="str">
        <f t="shared" si="13"/>
        <v>Sin</v>
      </c>
      <c r="AS101" s="284"/>
      <c r="AT101" s="287"/>
      <c r="AU101" s="124"/>
      <c r="AV101" s="121"/>
      <c r="AW101" s="287"/>
      <c r="AX101" s="287"/>
      <c r="AY101" s="58" t="str">
        <f t="shared" si="14"/>
        <v>Sin</v>
      </c>
      <c r="AZ101" s="121"/>
      <c r="BA101" s="287"/>
      <c r="BB101" s="124"/>
      <c r="BC101" s="121"/>
      <c r="BD101" s="287"/>
      <c r="BE101" s="287"/>
      <c r="BF101" s="58" t="str">
        <f t="shared" si="15"/>
        <v>Sin</v>
      </c>
      <c r="BG101" s="121"/>
      <c r="BH101" s="287"/>
      <c r="BI101" s="91"/>
      <c r="BJ101" s="61">
        <f t="shared" si="16"/>
        <v>1</v>
      </c>
      <c r="BK101" s="287"/>
      <c r="BL101" s="91"/>
      <c r="BM101" s="185" t="s">
        <v>311</v>
      </c>
      <c r="BN101" s="156"/>
      <c r="BO101" s="156"/>
      <c r="BP101" s="192" t="str">
        <f t="shared" si="17"/>
        <v>Cumplida</v>
      </c>
      <c r="BQ101" s="97"/>
      <c r="BR101" s="287"/>
      <c r="BS101" s="124"/>
    </row>
    <row r="102" spans="1:71" ht="45" customHeight="1" x14ac:dyDescent="0.25">
      <c r="A102" s="411" t="s">
        <v>71</v>
      </c>
      <c r="B102" s="152">
        <v>43304</v>
      </c>
      <c r="C102" s="143" t="s">
        <v>818</v>
      </c>
      <c r="D102" s="287" t="s">
        <v>673</v>
      </c>
      <c r="E102" s="412" t="s">
        <v>3008</v>
      </c>
      <c r="F102" s="187" t="s">
        <v>820</v>
      </c>
      <c r="G102" s="98" t="s">
        <v>3010</v>
      </c>
      <c r="H102" s="411">
        <v>2</v>
      </c>
      <c r="I102" s="98" t="s">
        <v>821</v>
      </c>
      <c r="J102" s="287" t="s">
        <v>125</v>
      </c>
      <c r="K102" s="98" t="s">
        <v>822</v>
      </c>
      <c r="L102" s="257">
        <v>1</v>
      </c>
      <c r="M102" s="411" t="s">
        <v>588</v>
      </c>
      <c r="N102" s="287" t="s">
        <v>820</v>
      </c>
      <c r="O102" s="193" t="s">
        <v>148</v>
      </c>
      <c r="P102" s="153">
        <v>43313</v>
      </c>
      <c r="Q102" s="154">
        <v>43647</v>
      </c>
      <c r="R102" s="103">
        <v>0</v>
      </c>
      <c r="S102" s="56">
        <f t="shared" si="9"/>
        <v>43647</v>
      </c>
      <c r="T102" s="351">
        <v>43360</v>
      </c>
      <c r="U102" s="412" t="s">
        <v>589</v>
      </c>
      <c r="V102" s="93">
        <v>0.8</v>
      </c>
      <c r="W102" s="58" t="str">
        <f t="shared" si="10"/>
        <v>AMARILLO</v>
      </c>
      <c r="X102" s="284"/>
      <c r="Y102" s="412" t="s">
        <v>590</v>
      </c>
      <c r="Z102" s="123"/>
      <c r="AA102" s="92">
        <v>43542</v>
      </c>
      <c r="AB102" s="287" t="s">
        <v>823</v>
      </c>
      <c r="AC102" s="93">
        <v>1</v>
      </c>
      <c r="AD102" s="58" t="str">
        <f t="shared" si="11"/>
        <v>OK</v>
      </c>
      <c r="AE102" s="411"/>
      <c r="AF102" s="287" t="s">
        <v>824</v>
      </c>
      <c r="AG102" s="124" t="s">
        <v>591</v>
      </c>
      <c r="AH102" s="121"/>
      <c r="AI102" s="287"/>
      <c r="AJ102" s="93"/>
      <c r="AK102" s="58" t="str">
        <f t="shared" si="12"/>
        <v>Sin</v>
      </c>
      <c r="AL102" s="284"/>
      <c r="AM102" s="287"/>
      <c r="AN102" s="124"/>
      <c r="AO102" s="121"/>
      <c r="AP102" s="287"/>
      <c r="AQ102" s="93"/>
      <c r="AR102" s="58" t="str">
        <f t="shared" si="13"/>
        <v>Sin</v>
      </c>
      <c r="AS102" s="284"/>
      <c r="AT102" s="287"/>
      <c r="AU102" s="124"/>
      <c r="AV102" s="121"/>
      <c r="AW102" s="287"/>
      <c r="AX102" s="287"/>
      <c r="AY102" s="58" t="str">
        <f t="shared" si="14"/>
        <v>Sin</v>
      </c>
      <c r="AZ102" s="121"/>
      <c r="BA102" s="287"/>
      <c r="BB102" s="124"/>
      <c r="BC102" s="121"/>
      <c r="BD102" s="287"/>
      <c r="BE102" s="287"/>
      <c r="BF102" s="58" t="str">
        <f t="shared" si="15"/>
        <v>Sin</v>
      </c>
      <c r="BG102" s="121"/>
      <c r="BH102" s="287"/>
      <c r="BI102" s="91"/>
      <c r="BJ102" s="61">
        <f t="shared" si="16"/>
        <v>1</v>
      </c>
      <c r="BK102" s="287"/>
      <c r="BL102" s="91"/>
      <c r="BM102" s="185" t="s">
        <v>311</v>
      </c>
      <c r="BN102" s="156"/>
      <c r="BO102" s="156"/>
      <c r="BP102" s="192" t="str">
        <f t="shared" si="17"/>
        <v>Cumplida</v>
      </c>
      <c r="BQ102" s="97"/>
      <c r="BR102" s="287"/>
      <c r="BS102" s="124"/>
    </row>
    <row r="103" spans="1:71" ht="45" customHeight="1" x14ac:dyDescent="0.25">
      <c r="A103" s="411" t="s">
        <v>71</v>
      </c>
      <c r="B103" s="152">
        <v>43304</v>
      </c>
      <c r="C103" s="143" t="s">
        <v>825</v>
      </c>
      <c r="D103" s="287" t="s">
        <v>673</v>
      </c>
      <c r="E103" s="412" t="s">
        <v>3011</v>
      </c>
      <c r="F103" s="187" t="s">
        <v>829</v>
      </c>
      <c r="G103" s="98" t="s">
        <v>3012</v>
      </c>
      <c r="H103" s="411">
        <v>2</v>
      </c>
      <c r="I103" s="98" t="s">
        <v>826</v>
      </c>
      <c r="J103" s="287" t="s">
        <v>125</v>
      </c>
      <c r="K103" s="98" t="s">
        <v>827</v>
      </c>
      <c r="L103" s="335">
        <v>1</v>
      </c>
      <c r="M103" s="411" t="s">
        <v>828</v>
      </c>
      <c r="N103" s="287" t="s">
        <v>829</v>
      </c>
      <c r="O103" s="193" t="s">
        <v>170</v>
      </c>
      <c r="P103" s="153">
        <v>43299</v>
      </c>
      <c r="Q103" s="154">
        <v>43663</v>
      </c>
      <c r="R103" s="103">
        <v>0</v>
      </c>
      <c r="S103" s="56">
        <f t="shared" si="9"/>
        <v>43663</v>
      </c>
      <c r="T103" s="351">
        <v>43451</v>
      </c>
      <c r="U103" s="412" t="s">
        <v>830</v>
      </c>
      <c r="V103" s="93">
        <v>1</v>
      </c>
      <c r="W103" s="58" t="str">
        <f t="shared" si="10"/>
        <v>OK</v>
      </c>
      <c r="X103" s="284"/>
      <c r="Y103" s="412" t="s">
        <v>831</v>
      </c>
      <c r="Z103" s="123"/>
      <c r="AA103" s="96"/>
      <c r="AB103" s="287"/>
      <c r="AC103" s="93"/>
      <c r="AD103" s="58" t="str">
        <f t="shared" si="11"/>
        <v>Sin</v>
      </c>
      <c r="AE103" s="411"/>
      <c r="AF103" s="287"/>
      <c r="AG103" s="124"/>
      <c r="AH103" s="121"/>
      <c r="AI103" s="287"/>
      <c r="AJ103" s="93"/>
      <c r="AK103" s="58" t="str">
        <f t="shared" si="12"/>
        <v>Sin</v>
      </c>
      <c r="AL103" s="284"/>
      <c r="AM103" s="287"/>
      <c r="AN103" s="124"/>
      <c r="AO103" s="121"/>
      <c r="AP103" s="287"/>
      <c r="AQ103" s="93"/>
      <c r="AR103" s="58" t="str">
        <f t="shared" si="13"/>
        <v>Sin</v>
      </c>
      <c r="AS103" s="284"/>
      <c r="AT103" s="287"/>
      <c r="AU103" s="124"/>
      <c r="AV103" s="121"/>
      <c r="AW103" s="287"/>
      <c r="AX103" s="287"/>
      <c r="AY103" s="58" t="str">
        <f t="shared" si="14"/>
        <v>Sin</v>
      </c>
      <c r="AZ103" s="121"/>
      <c r="BA103" s="287"/>
      <c r="BB103" s="124"/>
      <c r="BC103" s="121"/>
      <c r="BD103" s="287"/>
      <c r="BE103" s="287"/>
      <c r="BF103" s="58" t="str">
        <f t="shared" si="15"/>
        <v>Sin</v>
      </c>
      <c r="BG103" s="121"/>
      <c r="BH103" s="287"/>
      <c r="BI103" s="91"/>
      <c r="BJ103" s="61">
        <f t="shared" si="16"/>
        <v>1</v>
      </c>
      <c r="BK103" s="287"/>
      <c r="BL103" s="91"/>
      <c r="BM103" s="185" t="s">
        <v>311</v>
      </c>
      <c r="BN103" s="156"/>
      <c r="BO103" s="156"/>
      <c r="BP103" s="192" t="str">
        <f t="shared" si="17"/>
        <v>Cumplida</v>
      </c>
      <c r="BQ103" s="97"/>
      <c r="BR103" s="287"/>
      <c r="BS103" s="124"/>
    </row>
    <row r="104" spans="1:71" ht="45" customHeight="1" x14ac:dyDescent="0.25">
      <c r="A104" s="411" t="s">
        <v>71</v>
      </c>
      <c r="B104" s="152">
        <v>43304</v>
      </c>
      <c r="C104" s="143" t="s">
        <v>832</v>
      </c>
      <c r="D104" s="287" t="s">
        <v>673</v>
      </c>
      <c r="E104" s="412" t="s">
        <v>3013</v>
      </c>
      <c r="F104" s="191" t="s">
        <v>835</v>
      </c>
      <c r="G104" s="98" t="s">
        <v>3014</v>
      </c>
      <c r="H104" s="411">
        <v>1</v>
      </c>
      <c r="I104" s="98" t="s">
        <v>833</v>
      </c>
      <c r="J104" s="287" t="s">
        <v>25</v>
      </c>
      <c r="K104" s="98" t="s">
        <v>834</v>
      </c>
      <c r="L104" s="257">
        <v>1</v>
      </c>
      <c r="M104" s="411" t="s">
        <v>843</v>
      </c>
      <c r="N104" s="411" t="s">
        <v>835</v>
      </c>
      <c r="O104" s="193" t="s">
        <v>74</v>
      </c>
      <c r="P104" s="153">
        <v>43313</v>
      </c>
      <c r="Q104" s="154">
        <v>43646</v>
      </c>
      <c r="R104" s="103">
        <v>0</v>
      </c>
      <c r="S104" s="56">
        <f t="shared" si="9"/>
        <v>43646</v>
      </c>
      <c r="T104" s="351">
        <v>43426</v>
      </c>
      <c r="U104" s="412" t="s">
        <v>836</v>
      </c>
      <c r="V104" s="93">
        <v>0.5</v>
      </c>
      <c r="W104" s="58" t="str">
        <f t="shared" si="10"/>
        <v>AMARILLO</v>
      </c>
      <c r="X104" s="284"/>
      <c r="Y104" s="412"/>
      <c r="Z104" s="123"/>
      <c r="AA104" s="92">
        <v>43451</v>
      </c>
      <c r="AB104" s="287" t="s">
        <v>837</v>
      </c>
      <c r="AC104" s="93">
        <v>0.9</v>
      </c>
      <c r="AD104" s="58" t="str">
        <f t="shared" si="11"/>
        <v>AMARILLO</v>
      </c>
      <c r="AE104" s="411"/>
      <c r="AF104" s="287" t="s">
        <v>838</v>
      </c>
      <c r="AG104" s="124"/>
      <c r="AH104" s="129">
        <v>43518</v>
      </c>
      <c r="AI104" s="287" t="s">
        <v>839</v>
      </c>
      <c r="AJ104" s="93">
        <v>1</v>
      </c>
      <c r="AK104" s="58" t="str">
        <f t="shared" si="12"/>
        <v>OK</v>
      </c>
      <c r="AL104" s="284"/>
      <c r="AM104" s="287" t="s">
        <v>75</v>
      </c>
      <c r="AN104" s="124" t="s">
        <v>316</v>
      </c>
      <c r="AO104" s="121"/>
      <c r="AP104" s="287"/>
      <c r="AQ104" s="93"/>
      <c r="AR104" s="58" t="str">
        <f t="shared" si="13"/>
        <v>Sin</v>
      </c>
      <c r="AS104" s="284"/>
      <c r="AT104" s="287"/>
      <c r="AU104" s="124"/>
      <c r="AV104" s="121"/>
      <c r="AW104" s="287"/>
      <c r="AX104" s="287"/>
      <c r="AY104" s="58" t="str">
        <f t="shared" si="14"/>
        <v>Sin</v>
      </c>
      <c r="AZ104" s="121"/>
      <c r="BA104" s="287"/>
      <c r="BB104" s="124"/>
      <c r="BC104" s="121"/>
      <c r="BD104" s="287"/>
      <c r="BE104" s="287"/>
      <c r="BF104" s="58" t="str">
        <f t="shared" si="15"/>
        <v>Sin</v>
      </c>
      <c r="BG104" s="121"/>
      <c r="BH104" s="287"/>
      <c r="BI104" s="91"/>
      <c r="BJ104" s="61">
        <f t="shared" si="16"/>
        <v>1</v>
      </c>
      <c r="BK104" s="287"/>
      <c r="BL104" s="91"/>
      <c r="BM104" s="185" t="s">
        <v>311</v>
      </c>
      <c r="BN104" s="156"/>
      <c r="BO104" s="156"/>
      <c r="BP104" s="192" t="str">
        <f t="shared" si="17"/>
        <v>Cumplida</v>
      </c>
      <c r="BQ104" s="97"/>
      <c r="BR104" s="287"/>
      <c r="BS104" s="124"/>
    </row>
    <row r="105" spans="1:71" ht="45" customHeight="1" x14ac:dyDescent="0.25">
      <c r="A105" s="411" t="s">
        <v>71</v>
      </c>
      <c r="B105" s="152">
        <v>43304</v>
      </c>
      <c r="C105" s="143" t="s">
        <v>840</v>
      </c>
      <c r="D105" s="287" t="s">
        <v>673</v>
      </c>
      <c r="E105" s="412" t="s">
        <v>3015</v>
      </c>
      <c r="F105" s="191" t="s">
        <v>835</v>
      </c>
      <c r="G105" s="98" t="s">
        <v>3016</v>
      </c>
      <c r="H105" s="411">
        <v>1</v>
      </c>
      <c r="I105" s="98" t="s">
        <v>841</v>
      </c>
      <c r="J105" s="287" t="s">
        <v>125</v>
      </c>
      <c r="K105" s="98" t="s">
        <v>842</v>
      </c>
      <c r="L105" s="257">
        <v>1</v>
      </c>
      <c r="M105" s="411" t="s">
        <v>843</v>
      </c>
      <c r="N105" s="411" t="s">
        <v>835</v>
      </c>
      <c r="O105" s="193" t="s">
        <v>74</v>
      </c>
      <c r="P105" s="153">
        <v>43313</v>
      </c>
      <c r="Q105" s="154">
        <v>43646</v>
      </c>
      <c r="R105" s="103">
        <v>0</v>
      </c>
      <c r="S105" s="56">
        <f t="shared" si="9"/>
        <v>43646</v>
      </c>
      <c r="T105" s="351">
        <v>43451</v>
      </c>
      <c r="U105" s="412" t="s">
        <v>844</v>
      </c>
      <c r="V105" s="93">
        <v>0.3</v>
      </c>
      <c r="W105" s="58" t="str">
        <f t="shared" si="10"/>
        <v>ROJO</v>
      </c>
      <c r="X105" s="284"/>
      <c r="Y105" s="412"/>
      <c r="Z105" s="123"/>
      <c r="AA105" s="92">
        <v>43518</v>
      </c>
      <c r="AB105" s="287" t="s">
        <v>845</v>
      </c>
      <c r="AC105" s="93">
        <v>1</v>
      </c>
      <c r="AD105" s="58" t="str">
        <f t="shared" si="11"/>
        <v>OK</v>
      </c>
      <c r="AE105" s="284"/>
      <c r="AF105" s="287" t="s">
        <v>75</v>
      </c>
      <c r="AG105" s="124" t="s">
        <v>316</v>
      </c>
      <c r="AH105" s="121"/>
      <c r="AI105" s="287"/>
      <c r="AJ105" s="93"/>
      <c r="AK105" s="58" t="str">
        <f t="shared" si="12"/>
        <v>Sin</v>
      </c>
      <c r="AL105" s="284"/>
      <c r="AM105" s="287"/>
      <c r="AN105" s="124"/>
      <c r="AO105" s="121"/>
      <c r="AP105" s="287"/>
      <c r="AQ105" s="93"/>
      <c r="AR105" s="58" t="str">
        <f t="shared" si="13"/>
        <v>Sin</v>
      </c>
      <c r="AS105" s="284"/>
      <c r="AT105" s="287"/>
      <c r="AU105" s="124"/>
      <c r="AV105" s="121"/>
      <c r="AW105" s="287"/>
      <c r="AX105" s="287"/>
      <c r="AY105" s="58" t="str">
        <f t="shared" si="14"/>
        <v>Sin</v>
      </c>
      <c r="AZ105" s="121"/>
      <c r="BA105" s="287"/>
      <c r="BB105" s="124"/>
      <c r="BC105" s="121"/>
      <c r="BD105" s="287"/>
      <c r="BE105" s="287"/>
      <c r="BF105" s="58" t="str">
        <f t="shared" si="15"/>
        <v>Sin</v>
      </c>
      <c r="BG105" s="121"/>
      <c r="BH105" s="287"/>
      <c r="BI105" s="91"/>
      <c r="BJ105" s="61">
        <f t="shared" si="16"/>
        <v>1</v>
      </c>
      <c r="BK105" s="287"/>
      <c r="BL105" s="91"/>
      <c r="BM105" s="185" t="s">
        <v>311</v>
      </c>
      <c r="BN105" s="156"/>
      <c r="BO105" s="156"/>
      <c r="BP105" s="192" t="str">
        <f t="shared" si="17"/>
        <v>Cumplida</v>
      </c>
      <c r="BQ105" s="97"/>
      <c r="BR105" s="287"/>
      <c r="BS105" s="124"/>
    </row>
    <row r="106" spans="1:71" ht="45" customHeight="1" x14ac:dyDescent="0.25">
      <c r="A106" s="411" t="s">
        <v>71</v>
      </c>
      <c r="B106" s="152">
        <v>43304</v>
      </c>
      <c r="C106" s="143" t="s">
        <v>846</v>
      </c>
      <c r="D106" s="287" t="s">
        <v>673</v>
      </c>
      <c r="E106" s="412" t="s">
        <v>3017</v>
      </c>
      <c r="F106" s="191" t="s">
        <v>93</v>
      </c>
      <c r="G106" s="98" t="s">
        <v>3018</v>
      </c>
      <c r="H106" s="411">
        <v>2</v>
      </c>
      <c r="I106" s="98" t="s">
        <v>847</v>
      </c>
      <c r="J106" s="287" t="s">
        <v>125</v>
      </c>
      <c r="K106" s="98" t="s">
        <v>172</v>
      </c>
      <c r="L106" s="335">
        <v>1</v>
      </c>
      <c r="M106" s="411" t="s">
        <v>848</v>
      </c>
      <c r="N106" s="411" t="s">
        <v>93</v>
      </c>
      <c r="O106" s="193" t="s">
        <v>93</v>
      </c>
      <c r="P106" s="153">
        <v>43466</v>
      </c>
      <c r="Q106" s="154">
        <v>43646</v>
      </c>
      <c r="R106" s="103">
        <v>0</v>
      </c>
      <c r="S106" s="56">
        <f t="shared" si="9"/>
        <v>43646</v>
      </c>
      <c r="T106" s="351">
        <v>43500</v>
      </c>
      <c r="U106" s="412" t="s">
        <v>849</v>
      </c>
      <c r="V106" s="93">
        <v>1</v>
      </c>
      <c r="W106" s="58" t="str">
        <f t="shared" si="10"/>
        <v>OK</v>
      </c>
      <c r="X106" s="284"/>
      <c r="Y106" s="412" t="s">
        <v>850</v>
      </c>
      <c r="Z106" s="123" t="s">
        <v>851</v>
      </c>
      <c r="AA106" s="96"/>
      <c r="AB106" s="287"/>
      <c r="AC106" s="93"/>
      <c r="AD106" s="58" t="str">
        <f t="shared" si="11"/>
        <v>Sin</v>
      </c>
      <c r="AE106" s="411"/>
      <c r="AF106" s="287"/>
      <c r="AG106" s="124"/>
      <c r="AH106" s="121"/>
      <c r="AI106" s="287"/>
      <c r="AJ106" s="93"/>
      <c r="AK106" s="58" t="str">
        <f t="shared" si="12"/>
        <v>Sin</v>
      </c>
      <c r="AL106" s="284"/>
      <c r="AM106" s="287"/>
      <c r="AN106" s="124"/>
      <c r="AO106" s="121"/>
      <c r="AP106" s="287"/>
      <c r="AQ106" s="93"/>
      <c r="AR106" s="58" t="str">
        <f t="shared" si="13"/>
        <v>Sin</v>
      </c>
      <c r="AS106" s="284"/>
      <c r="AT106" s="287"/>
      <c r="AU106" s="124"/>
      <c r="AV106" s="121"/>
      <c r="AW106" s="287"/>
      <c r="AX106" s="287"/>
      <c r="AY106" s="58" t="str">
        <f t="shared" si="14"/>
        <v>Sin</v>
      </c>
      <c r="AZ106" s="121"/>
      <c r="BA106" s="287"/>
      <c r="BB106" s="124"/>
      <c r="BC106" s="121"/>
      <c r="BD106" s="287"/>
      <c r="BE106" s="287"/>
      <c r="BF106" s="58" t="str">
        <f t="shared" si="15"/>
        <v>Sin</v>
      </c>
      <c r="BG106" s="121"/>
      <c r="BH106" s="287"/>
      <c r="BI106" s="91"/>
      <c r="BJ106" s="61">
        <f t="shared" si="16"/>
        <v>1</v>
      </c>
      <c r="BK106" s="287"/>
      <c r="BL106" s="91"/>
      <c r="BM106" s="185" t="s">
        <v>311</v>
      </c>
      <c r="BN106" s="156"/>
      <c r="BO106" s="156"/>
      <c r="BP106" s="192" t="str">
        <f t="shared" si="17"/>
        <v>Cumplida</v>
      </c>
      <c r="BQ106" s="97"/>
      <c r="BR106" s="287"/>
      <c r="BS106" s="124"/>
    </row>
    <row r="107" spans="1:71" ht="45" customHeight="1" x14ac:dyDescent="0.25">
      <c r="A107" s="411" t="s">
        <v>71</v>
      </c>
      <c r="B107" s="152">
        <v>43304</v>
      </c>
      <c r="C107" s="143" t="s">
        <v>852</v>
      </c>
      <c r="D107" s="287" t="s">
        <v>673</v>
      </c>
      <c r="E107" s="412" t="s">
        <v>3019</v>
      </c>
      <c r="F107" s="191" t="s">
        <v>85</v>
      </c>
      <c r="G107" s="98" t="s">
        <v>2976</v>
      </c>
      <c r="H107" s="411">
        <v>1</v>
      </c>
      <c r="I107" s="98" t="s">
        <v>713</v>
      </c>
      <c r="J107" s="287" t="s">
        <v>125</v>
      </c>
      <c r="K107" s="98" t="s">
        <v>714</v>
      </c>
      <c r="L107" s="287">
        <v>1</v>
      </c>
      <c r="M107" s="411" t="s">
        <v>715</v>
      </c>
      <c r="N107" s="411" t="s">
        <v>85</v>
      </c>
      <c r="O107" s="191" t="s">
        <v>85</v>
      </c>
      <c r="P107" s="153">
        <v>43299</v>
      </c>
      <c r="Q107" s="154">
        <v>43663</v>
      </c>
      <c r="R107" s="103">
        <v>166</v>
      </c>
      <c r="S107" s="56">
        <f t="shared" si="9"/>
        <v>43829</v>
      </c>
      <c r="T107" s="351">
        <v>43453</v>
      </c>
      <c r="U107" s="412" t="s">
        <v>2721</v>
      </c>
      <c r="V107" s="93">
        <v>0.1</v>
      </c>
      <c r="W107" s="58" t="str">
        <f t="shared" si="10"/>
        <v>ROJO</v>
      </c>
      <c r="X107" s="284"/>
      <c r="Y107" s="412" t="s">
        <v>718</v>
      </c>
      <c r="Z107" s="123"/>
      <c r="AA107" s="129">
        <v>43612</v>
      </c>
      <c r="AB107" s="287" t="s">
        <v>1433</v>
      </c>
      <c r="AC107" s="93">
        <v>0.1</v>
      </c>
      <c r="AD107" s="58" t="str">
        <f t="shared" si="11"/>
        <v>ROJO</v>
      </c>
      <c r="AE107" s="129">
        <v>43612</v>
      </c>
      <c r="AF107" s="287" t="s">
        <v>1433</v>
      </c>
      <c r="AG107" s="124" t="s">
        <v>574</v>
      </c>
      <c r="AH107" s="129">
        <v>43761</v>
      </c>
      <c r="AI107" s="287" t="s">
        <v>2722</v>
      </c>
      <c r="AJ107" s="93">
        <v>1</v>
      </c>
      <c r="AK107" s="58" t="str">
        <f t="shared" si="12"/>
        <v>OK</v>
      </c>
      <c r="AL107" s="188">
        <v>43761</v>
      </c>
      <c r="AM107" s="287" t="s">
        <v>2723</v>
      </c>
      <c r="AN107" s="124" t="s">
        <v>348</v>
      </c>
      <c r="AO107" s="121"/>
      <c r="AP107" s="287"/>
      <c r="AQ107" s="93"/>
      <c r="AR107" s="58" t="str">
        <f t="shared" si="13"/>
        <v>Sin</v>
      </c>
      <c r="AS107" s="284"/>
      <c r="AT107" s="287"/>
      <c r="AU107" s="124"/>
      <c r="AV107" s="121"/>
      <c r="AW107" s="287"/>
      <c r="AX107" s="287"/>
      <c r="AY107" s="58" t="str">
        <f t="shared" si="14"/>
        <v>Sin</v>
      </c>
      <c r="AZ107" s="121"/>
      <c r="BA107" s="287"/>
      <c r="BB107" s="124"/>
      <c r="BC107" s="121"/>
      <c r="BD107" s="287"/>
      <c r="BE107" s="287"/>
      <c r="BF107" s="58" t="str">
        <f t="shared" si="15"/>
        <v>Sin</v>
      </c>
      <c r="BG107" s="121"/>
      <c r="BH107" s="287"/>
      <c r="BI107" s="91"/>
      <c r="BJ107" s="61">
        <f t="shared" si="16"/>
        <v>1</v>
      </c>
      <c r="BK107" s="287" t="s">
        <v>311</v>
      </c>
      <c r="BL107" s="91"/>
      <c r="BM107" s="185" t="s">
        <v>311</v>
      </c>
      <c r="BN107" s="156"/>
      <c r="BO107" s="156"/>
      <c r="BP107" s="192" t="str">
        <f t="shared" si="17"/>
        <v>Cumplida</v>
      </c>
      <c r="BQ107" s="97"/>
      <c r="BR107" s="287"/>
      <c r="BS107" s="124"/>
    </row>
    <row r="108" spans="1:71" ht="45" customHeight="1" x14ac:dyDescent="0.25">
      <c r="A108" s="411" t="s">
        <v>71</v>
      </c>
      <c r="B108" s="152">
        <v>43304</v>
      </c>
      <c r="C108" s="143" t="s">
        <v>173</v>
      </c>
      <c r="D108" s="287" t="s">
        <v>673</v>
      </c>
      <c r="E108" s="412" t="s">
        <v>3020</v>
      </c>
      <c r="F108" s="187" t="s">
        <v>147</v>
      </c>
      <c r="G108" s="98" t="s">
        <v>3021</v>
      </c>
      <c r="H108" s="411"/>
      <c r="I108" s="98" t="s">
        <v>853</v>
      </c>
      <c r="J108" s="287" t="s">
        <v>125</v>
      </c>
      <c r="K108" s="98" t="s">
        <v>854</v>
      </c>
      <c r="L108" s="257"/>
      <c r="M108" s="411" t="s">
        <v>855</v>
      </c>
      <c r="N108" s="287" t="s">
        <v>147</v>
      </c>
      <c r="O108" s="191" t="s">
        <v>147</v>
      </c>
      <c r="P108" s="153">
        <v>43344</v>
      </c>
      <c r="Q108" s="154">
        <v>43646</v>
      </c>
      <c r="R108" s="103">
        <v>0</v>
      </c>
      <c r="S108" s="56">
        <f t="shared" si="9"/>
        <v>43646</v>
      </c>
      <c r="T108" s="351">
        <v>43424</v>
      </c>
      <c r="U108" s="412" t="s">
        <v>856</v>
      </c>
      <c r="V108" s="93">
        <v>0.3</v>
      </c>
      <c r="W108" s="58" t="str">
        <f t="shared" si="10"/>
        <v>AMARILLO</v>
      </c>
      <c r="X108" s="284"/>
      <c r="Y108" s="412"/>
      <c r="Z108" s="123"/>
      <c r="AA108" s="129">
        <v>43644</v>
      </c>
      <c r="AB108" s="287" t="s">
        <v>1502</v>
      </c>
      <c r="AC108" s="93">
        <v>1</v>
      </c>
      <c r="AD108" s="58" t="str">
        <f t="shared" si="11"/>
        <v>OK</v>
      </c>
      <c r="AE108" s="129">
        <v>43644</v>
      </c>
      <c r="AF108" s="287" t="s">
        <v>1503</v>
      </c>
      <c r="AG108" s="124" t="s">
        <v>1504</v>
      </c>
      <c r="AH108" s="121"/>
      <c r="AI108" s="287"/>
      <c r="AJ108" s="93"/>
      <c r="AK108" s="58" t="str">
        <f t="shared" si="12"/>
        <v>Sin</v>
      </c>
      <c r="AL108" s="284"/>
      <c r="AM108" s="287"/>
      <c r="AN108" s="124"/>
      <c r="AO108" s="121"/>
      <c r="AP108" s="287"/>
      <c r="AQ108" s="93"/>
      <c r="AR108" s="58" t="str">
        <f t="shared" si="13"/>
        <v>Sin</v>
      </c>
      <c r="AS108" s="284"/>
      <c r="AT108" s="287"/>
      <c r="AU108" s="124"/>
      <c r="AV108" s="121"/>
      <c r="AW108" s="287"/>
      <c r="AX108" s="287"/>
      <c r="AY108" s="58" t="str">
        <f t="shared" si="14"/>
        <v>Sin</v>
      </c>
      <c r="AZ108" s="121"/>
      <c r="BA108" s="287"/>
      <c r="BB108" s="124"/>
      <c r="BC108" s="121"/>
      <c r="BD108" s="287"/>
      <c r="BE108" s="287"/>
      <c r="BF108" s="58" t="str">
        <f t="shared" si="15"/>
        <v>Sin</v>
      </c>
      <c r="BG108" s="121"/>
      <c r="BH108" s="287"/>
      <c r="BI108" s="91"/>
      <c r="BJ108" s="61">
        <f t="shared" si="16"/>
        <v>1</v>
      </c>
      <c r="BK108" s="287"/>
      <c r="BL108" s="91"/>
      <c r="BM108" s="185"/>
      <c r="BN108" s="156"/>
      <c r="BO108" s="156"/>
      <c r="BP108" s="192" t="str">
        <f t="shared" si="17"/>
        <v>Cumplida</v>
      </c>
      <c r="BQ108" s="97"/>
      <c r="BR108" s="287"/>
      <c r="BS108" s="124"/>
    </row>
    <row r="109" spans="1:71" ht="45" customHeight="1" x14ac:dyDescent="0.25">
      <c r="A109" s="411" t="s">
        <v>71</v>
      </c>
      <c r="B109" s="152">
        <v>43304</v>
      </c>
      <c r="C109" s="143" t="s">
        <v>173</v>
      </c>
      <c r="D109" s="287" t="s">
        <v>673</v>
      </c>
      <c r="E109" s="412" t="s">
        <v>3020</v>
      </c>
      <c r="F109" s="187" t="s">
        <v>147</v>
      </c>
      <c r="G109" s="98" t="s">
        <v>3022</v>
      </c>
      <c r="H109" s="411"/>
      <c r="I109" s="98" t="s">
        <v>857</v>
      </c>
      <c r="J109" s="287" t="s">
        <v>125</v>
      </c>
      <c r="K109" s="98" t="s">
        <v>858</v>
      </c>
      <c r="L109" s="257"/>
      <c r="M109" s="411" t="s">
        <v>859</v>
      </c>
      <c r="N109" s="287" t="s">
        <v>147</v>
      </c>
      <c r="O109" s="191" t="s">
        <v>147</v>
      </c>
      <c r="P109" s="153">
        <v>43344</v>
      </c>
      <c r="Q109" s="154">
        <v>43646</v>
      </c>
      <c r="R109" s="103">
        <v>0</v>
      </c>
      <c r="S109" s="56">
        <f t="shared" si="9"/>
        <v>43646</v>
      </c>
      <c r="T109" s="351">
        <v>43424</v>
      </c>
      <c r="U109" s="412" t="s">
        <v>856</v>
      </c>
      <c r="V109" s="93">
        <v>0.3</v>
      </c>
      <c r="W109" s="58" t="str">
        <f t="shared" si="10"/>
        <v>AMARILLO</v>
      </c>
      <c r="X109" s="284"/>
      <c r="Y109" s="412"/>
      <c r="Z109" s="123"/>
      <c r="AA109" s="129">
        <v>43644</v>
      </c>
      <c r="AB109" s="287" t="s">
        <v>1502</v>
      </c>
      <c r="AC109" s="93">
        <v>1</v>
      </c>
      <c r="AD109" s="58" t="str">
        <f t="shared" si="11"/>
        <v>OK</v>
      </c>
      <c r="AE109" s="129">
        <v>43644</v>
      </c>
      <c r="AF109" s="287" t="s">
        <v>1505</v>
      </c>
      <c r="AG109" s="124" t="s">
        <v>1504</v>
      </c>
      <c r="AH109" s="121"/>
      <c r="AI109" s="287"/>
      <c r="AJ109" s="93"/>
      <c r="AK109" s="58" t="str">
        <f t="shared" si="12"/>
        <v>Sin</v>
      </c>
      <c r="AL109" s="284"/>
      <c r="AM109" s="287"/>
      <c r="AN109" s="124"/>
      <c r="AO109" s="121"/>
      <c r="AP109" s="287"/>
      <c r="AQ109" s="93"/>
      <c r="AR109" s="58" t="str">
        <f t="shared" si="13"/>
        <v>Sin</v>
      </c>
      <c r="AS109" s="284"/>
      <c r="AT109" s="287"/>
      <c r="AU109" s="124"/>
      <c r="AV109" s="121"/>
      <c r="AW109" s="287"/>
      <c r="AX109" s="287"/>
      <c r="AY109" s="58" t="str">
        <f t="shared" si="14"/>
        <v>Sin</v>
      </c>
      <c r="AZ109" s="121"/>
      <c r="BA109" s="287"/>
      <c r="BB109" s="124"/>
      <c r="BC109" s="121"/>
      <c r="BD109" s="287"/>
      <c r="BE109" s="287"/>
      <c r="BF109" s="58" t="str">
        <f t="shared" si="15"/>
        <v>Sin</v>
      </c>
      <c r="BG109" s="121"/>
      <c r="BH109" s="287"/>
      <c r="BI109" s="91"/>
      <c r="BJ109" s="61">
        <f t="shared" si="16"/>
        <v>1</v>
      </c>
      <c r="BK109" s="287"/>
      <c r="BL109" s="91"/>
      <c r="BM109" s="185"/>
      <c r="BN109" s="156"/>
      <c r="BO109" s="156"/>
      <c r="BP109" s="192" t="str">
        <f t="shared" si="17"/>
        <v>Cumplida</v>
      </c>
      <c r="BQ109" s="97"/>
      <c r="BR109" s="287"/>
      <c r="BS109" s="124"/>
    </row>
    <row r="110" spans="1:71" ht="45" customHeight="1" x14ac:dyDescent="0.25">
      <c r="A110" s="411" t="s">
        <v>71</v>
      </c>
      <c r="B110" s="152">
        <v>43304</v>
      </c>
      <c r="C110" s="143" t="s">
        <v>860</v>
      </c>
      <c r="D110" s="287" t="s">
        <v>673</v>
      </c>
      <c r="E110" s="412" t="s">
        <v>3023</v>
      </c>
      <c r="F110" s="187" t="s">
        <v>820</v>
      </c>
      <c r="G110" s="98" t="s">
        <v>3024</v>
      </c>
      <c r="H110" s="411"/>
      <c r="I110" s="98" t="s">
        <v>720</v>
      </c>
      <c r="J110" s="287" t="s">
        <v>25</v>
      </c>
      <c r="K110" s="98" t="s">
        <v>721</v>
      </c>
      <c r="L110" s="257"/>
      <c r="M110" s="411" t="s">
        <v>722</v>
      </c>
      <c r="N110" s="287" t="s">
        <v>820</v>
      </c>
      <c r="O110" s="191" t="s">
        <v>148</v>
      </c>
      <c r="P110" s="153">
        <v>43313</v>
      </c>
      <c r="Q110" s="154">
        <v>43647</v>
      </c>
      <c r="R110" s="103">
        <v>0</v>
      </c>
      <c r="S110" s="56">
        <f t="shared" si="9"/>
        <v>43647</v>
      </c>
      <c r="T110" s="351">
        <v>43395</v>
      </c>
      <c r="U110" s="412" t="s">
        <v>861</v>
      </c>
      <c r="V110" s="93">
        <v>1</v>
      </c>
      <c r="W110" s="58" t="str">
        <f t="shared" si="10"/>
        <v>OK</v>
      </c>
      <c r="X110" s="284"/>
      <c r="Y110" s="412" t="s">
        <v>862</v>
      </c>
      <c r="Z110" s="123"/>
      <c r="AA110" s="121"/>
      <c r="AB110" s="287"/>
      <c r="AC110" s="93"/>
      <c r="AD110" s="58" t="str">
        <f t="shared" si="11"/>
        <v>Sin</v>
      </c>
      <c r="AE110" s="284"/>
      <c r="AF110" s="287"/>
      <c r="AG110" s="124"/>
      <c r="AH110" s="121"/>
      <c r="AI110" s="287"/>
      <c r="AJ110" s="93"/>
      <c r="AK110" s="58" t="str">
        <f t="shared" si="12"/>
        <v>Sin</v>
      </c>
      <c r="AL110" s="284"/>
      <c r="AM110" s="287"/>
      <c r="AN110" s="124"/>
      <c r="AO110" s="121"/>
      <c r="AP110" s="287"/>
      <c r="AQ110" s="93"/>
      <c r="AR110" s="58" t="str">
        <f t="shared" si="13"/>
        <v>Sin</v>
      </c>
      <c r="AS110" s="284"/>
      <c r="AT110" s="287"/>
      <c r="AU110" s="124"/>
      <c r="AV110" s="121"/>
      <c r="AW110" s="287"/>
      <c r="AX110" s="287"/>
      <c r="AY110" s="58" t="str">
        <f t="shared" si="14"/>
        <v>Sin</v>
      </c>
      <c r="AZ110" s="121"/>
      <c r="BA110" s="287"/>
      <c r="BB110" s="124"/>
      <c r="BC110" s="121"/>
      <c r="BD110" s="287"/>
      <c r="BE110" s="287"/>
      <c r="BF110" s="58" t="str">
        <f t="shared" si="15"/>
        <v>Sin</v>
      </c>
      <c r="BG110" s="121"/>
      <c r="BH110" s="287"/>
      <c r="BI110" s="91"/>
      <c r="BJ110" s="61">
        <f t="shared" si="16"/>
        <v>1</v>
      </c>
      <c r="BK110" s="287"/>
      <c r="BL110" s="91"/>
      <c r="BM110" s="185" t="s">
        <v>311</v>
      </c>
      <c r="BN110" s="156"/>
      <c r="BO110" s="156"/>
      <c r="BP110" s="192" t="str">
        <f t="shared" si="17"/>
        <v>Cumplida</v>
      </c>
      <c r="BQ110" s="97"/>
      <c r="BR110" s="287"/>
      <c r="BS110" s="124"/>
    </row>
    <row r="111" spans="1:71" ht="45" customHeight="1" x14ac:dyDescent="0.25">
      <c r="A111" s="411" t="s">
        <v>71</v>
      </c>
      <c r="B111" s="152">
        <v>43304</v>
      </c>
      <c r="C111" s="143" t="s">
        <v>863</v>
      </c>
      <c r="D111" s="287" t="s">
        <v>673</v>
      </c>
      <c r="E111" s="412" t="s">
        <v>3025</v>
      </c>
      <c r="F111" s="187" t="s">
        <v>578</v>
      </c>
      <c r="G111" s="98" t="s">
        <v>3026</v>
      </c>
      <c r="H111" s="411">
        <v>1</v>
      </c>
      <c r="I111" s="98" t="s">
        <v>864</v>
      </c>
      <c r="J111" s="287" t="s">
        <v>125</v>
      </c>
      <c r="K111" s="98" t="s">
        <v>865</v>
      </c>
      <c r="L111" s="257"/>
      <c r="M111" s="411" t="s">
        <v>866</v>
      </c>
      <c r="N111" s="287" t="s">
        <v>578</v>
      </c>
      <c r="O111" s="187" t="s">
        <v>578</v>
      </c>
      <c r="P111" s="153">
        <v>43313</v>
      </c>
      <c r="Q111" s="154">
        <v>43647</v>
      </c>
      <c r="R111" s="103">
        <v>0</v>
      </c>
      <c r="S111" s="56">
        <f t="shared" si="9"/>
        <v>43647</v>
      </c>
      <c r="T111" s="351">
        <v>43423</v>
      </c>
      <c r="U111" s="412" t="s">
        <v>136</v>
      </c>
      <c r="V111" s="93">
        <v>0</v>
      </c>
      <c r="W111" s="58" t="str">
        <f t="shared" si="10"/>
        <v>ROJO</v>
      </c>
      <c r="X111" s="284"/>
      <c r="Y111" s="412"/>
      <c r="Z111" s="123"/>
      <c r="AA111" s="129">
        <v>43446</v>
      </c>
      <c r="AB111" s="287" t="s">
        <v>867</v>
      </c>
      <c r="AC111" s="93">
        <v>0.5</v>
      </c>
      <c r="AD111" s="58" t="str">
        <f t="shared" si="11"/>
        <v>AMARILLO</v>
      </c>
      <c r="AE111" s="284"/>
      <c r="AF111" s="287" t="s">
        <v>868</v>
      </c>
      <c r="AG111" s="124"/>
      <c r="AH111" s="129">
        <v>43475</v>
      </c>
      <c r="AI111" s="287" t="s">
        <v>869</v>
      </c>
      <c r="AJ111" s="93">
        <v>0.9</v>
      </c>
      <c r="AK111" s="58" t="str">
        <f t="shared" si="12"/>
        <v>AMARILLO</v>
      </c>
      <c r="AL111" s="284"/>
      <c r="AM111" s="287" t="s">
        <v>870</v>
      </c>
      <c r="AN111" s="124"/>
      <c r="AO111" s="129">
        <v>43542</v>
      </c>
      <c r="AP111" s="287" t="s">
        <v>871</v>
      </c>
      <c r="AQ111" s="93">
        <v>0.95</v>
      </c>
      <c r="AR111" s="58" t="str">
        <f t="shared" si="13"/>
        <v>AMARILLO</v>
      </c>
      <c r="AS111" s="284"/>
      <c r="AT111" s="287" t="s">
        <v>872</v>
      </c>
      <c r="AU111" s="124" t="s">
        <v>591</v>
      </c>
      <c r="AV111" s="129">
        <v>43668</v>
      </c>
      <c r="AW111" s="287" t="s">
        <v>1777</v>
      </c>
      <c r="AX111" s="93">
        <v>1</v>
      </c>
      <c r="AY111" s="58" t="str">
        <f t="shared" si="14"/>
        <v>OK</v>
      </c>
      <c r="AZ111" s="129">
        <v>43668</v>
      </c>
      <c r="BA111" s="287" t="s">
        <v>1778</v>
      </c>
      <c r="BB111" s="124" t="s">
        <v>1762</v>
      </c>
      <c r="BC111" s="121"/>
      <c r="BD111" s="287"/>
      <c r="BE111" s="287"/>
      <c r="BF111" s="58" t="str">
        <f t="shared" si="15"/>
        <v>Sin</v>
      </c>
      <c r="BG111" s="121"/>
      <c r="BH111" s="287"/>
      <c r="BI111" s="91"/>
      <c r="BJ111" s="61">
        <f t="shared" si="16"/>
        <v>1</v>
      </c>
      <c r="BK111" s="287" t="s">
        <v>311</v>
      </c>
      <c r="BL111" s="91"/>
      <c r="BM111" s="185"/>
      <c r="BN111" s="156"/>
      <c r="BO111" s="156"/>
      <c r="BP111" s="192" t="str">
        <f t="shared" si="17"/>
        <v>Cumplida</v>
      </c>
      <c r="BQ111" s="97"/>
      <c r="BR111" s="287"/>
      <c r="BS111" s="124"/>
    </row>
    <row r="112" spans="1:71" ht="45" customHeight="1" x14ac:dyDescent="0.25">
      <c r="A112" s="411" t="s">
        <v>71</v>
      </c>
      <c r="B112" s="152">
        <v>43304</v>
      </c>
      <c r="C112" s="143" t="s">
        <v>863</v>
      </c>
      <c r="D112" s="287" t="s">
        <v>673</v>
      </c>
      <c r="E112" s="412" t="s">
        <v>3027</v>
      </c>
      <c r="F112" s="187" t="s">
        <v>578</v>
      </c>
      <c r="G112" s="98" t="s">
        <v>3026</v>
      </c>
      <c r="H112" s="411">
        <v>2</v>
      </c>
      <c r="I112" s="98" t="s">
        <v>873</v>
      </c>
      <c r="J112" s="287" t="s">
        <v>25</v>
      </c>
      <c r="K112" s="98" t="s">
        <v>874</v>
      </c>
      <c r="L112" s="257"/>
      <c r="M112" s="411" t="s">
        <v>875</v>
      </c>
      <c r="N112" s="287" t="s">
        <v>578</v>
      </c>
      <c r="O112" s="187" t="s">
        <v>578</v>
      </c>
      <c r="P112" s="153">
        <v>43313</v>
      </c>
      <c r="Q112" s="154">
        <v>43647</v>
      </c>
      <c r="R112" s="103">
        <v>0</v>
      </c>
      <c r="S112" s="56">
        <f t="shared" si="9"/>
        <v>43647</v>
      </c>
      <c r="T112" s="351">
        <v>43446</v>
      </c>
      <c r="U112" s="412" t="s">
        <v>1779</v>
      </c>
      <c r="V112" s="93">
        <v>1</v>
      </c>
      <c r="W112" s="58" t="str">
        <f t="shared" si="10"/>
        <v>OK</v>
      </c>
      <c r="X112" s="284"/>
      <c r="Y112" s="412"/>
      <c r="Z112" s="123"/>
      <c r="AA112" s="129">
        <v>43668</v>
      </c>
      <c r="AB112" s="287" t="s">
        <v>1780</v>
      </c>
      <c r="AC112" s="93">
        <v>1</v>
      </c>
      <c r="AD112" s="58" t="str">
        <f t="shared" si="11"/>
        <v>OK</v>
      </c>
      <c r="AE112" s="188">
        <v>43668</v>
      </c>
      <c r="AF112" s="287" t="s">
        <v>1781</v>
      </c>
      <c r="AG112" s="124" t="s">
        <v>1762</v>
      </c>
      <c r="AH112" s="121"/>
      <c r="AI112" s="287"/>
      <c r="AJ112" s="93"/>
      <c r="AK112" s="58" t="str">
        <f t="shared" si="12"/>
        <v>Sin</v>
      </c>
      <c r="AL112" s="284"/>
      <c r="AM112" s="287"/>
      <c r="AN112" s="124"/>
      <c r="AO112" s="121"/>
      <c r="AP112" s="287"/>
      <c r="AQ112" s="93"/>
      <c r="AR112" s="58" t="str">
        <f t="shared" si="13"/>
        <v>Sin</v>
      </c>
      <c r="AS112" s="284"/>
      <c r="AT112" s="287"/>
      <c r="AU112" s="124"/>
      <c r="AV112" s="121"/>
      <c r="AW112" s="287"/>
      <c r="AX112" s="287"/>
      <c r="AY112" s="58" t="str">
        <f t="shared" si="14"/>
        <v>Sin</v>
      </c>
      <c r="AZ112" s="121"/>
      <c r="BA112" s="287"/>
      <c r="BB112" s="124"/>
      <c r="BC112" s="121"/>
      <c r="BD112" s="287"/>
      <c r="BE112" s="287"/>
      <c r="BF112" s="58" t="str">
        <f t="shared" si="15"/>
        <v>Sin</v>
      </c>
      <c r="BG112" s="121"/>
      <c r="BH112" s="287"/>
      <c r="BI112" s="91"/>
      <c r="BJ112" s="61">
        <f t="shared" si="16"/>
        <v>1</v>
      </c>
      <c r="BK112" s="287" t="s">
        <v>311</v>
      </c>
      <c r="BL112" s="91"/>
      <c r="BM112" s="185"/>
      <c r="BN112" s="156"/>
      <c r="BO112" s="156"/>
      <c r="BP112" s="192" t="str">
        <f t="shared" si="17"/>
        <v>Cumplida</v>
      </c>
      <c r="BQ112" s="97"/>
      <c r="BR112" s="287"/>
      <c r="BS112" s="124"/>
    </row>
    <row r="113" spans="1:71" ht="45" customHeight="1" x14ac:dyDescent="0.25">
      <c r="A113" s="411" t="s">
        <v>71</v>
      </c>
      <c r="B113" s="152">
        <v>43304</v>
      </c>
      <c r="C113" s="143" t="s">
        <v>876</v>
      </c>
      <c r="D113" s="287" t="s">
        <v>673</v>
      </c>
      <c r="E113" s="412" t="s">
        <v>3028</v>
      </c>
      <c r="F113" s="187" t="s">
        <v>578</v>
      </c>
      <c r="G113" s="98" t="s">
        <v>3029</v>
      </c>
      <c r="H113" s="411"/>
      <c r="I113" s="98" t="s">
        <v>1782</v>
      </c>
      <c r="J113" s="287" t="s">
        <v>125</v>
      </c>
      <c r="K113" s="98" t="s">
        <v>877</v>
      </c>
      <c r="L113" s="257"/>
      <c r="M113" s="411" t="s">
        <v>878</v>
      </c>
      <c r="N113" s="287" t="s">
        <v>578</v>
      </c>
      <c r="O113" s="187" t="s">
        <v>578</v>
      </c>
      <c r="P113" s="153">
        <v>43313</v>
      </c>
      <c r="Q113" s="154">
        <v>43647</v>
      </c>
      <c r="R113" s="103">
        <v>0</v>
      </c>
      <c r="S113" s="56">
        <f t="shared" si="9"/>
        <v>43647</v>
      </c>
      <c r="T113" s="351">
        <v>43395</v>
      </c>
      <c r="U113" s="412" t="s">
        <v>879</v>
      </c>
      <c r="V113" s="93">
        <v>0.7</v>
      </c>
      <c r="W113" s="58" t="str">
        <f t="shared" si="10"/>
        <v>AMARILLO</v>
      </c>
      <c r="X113" s="284"/>
      <c r="Y113" s="412" t="s">
        <v>880</v>
      </c>
      <c r="Z113" s="123"/>
      <c r="AA113" s="129">
        <v>43542</v>
      </c>
      <c r="AB113" s="287" t="s">
        <v>881</v>
      </c>
      <c r="AC113" s="93">
        <v>0.7</v>
      </c>
      <c r="AD113" s="58" t="str">
        <f t="shared" si="11"/>
        <v>AMARILLO</v>
      </c>
      <c r="AE113" s="284"/>
      <c r="AF113" s="287" t="s">
        <v>882</v>
      </c>
      <c r="AG113" s="124" t="s">
        <v>591</v>
      </c>
      <c r="AH113" s="129">
        <v>43668</v>
      </c>
      <c r="AI113" s="287" t="s">
        <v>1783</v>
      </c>
      <c r="AJ113" s="93">
        <v>1</v>
      </c>
      <c r="AK113" s="58" t="str">
        <f t="shared" si="12"/>
        <v>OK</v>
      </c>
      <c r="AL113" s="129">
        <v>43668</v>
      </c>
      <c r="AM113" s="287" t="s">
        <v>1784</v>
      </c>
      <c r="AN113" s="124" t="s">
        <v>1785</v>
      </c>
      <c r="AO113" s="121"/>
      <c r="AP113" s="287"/>
      <c r="AQ113" s="93"/>
      <c r="AR113" s="58" t="str">
        <f t="shared" si="13"/>
        <v>Sin</v>
      </c>
      <c r="AS113" s="284"/>
      <c r="AT113" s="287"/>
      <c r="AU113" s="124"/>
      <c r="AV113" s="121"/>
      <c r="AW113" s="287"/>
      <c r="AX113" s="287"/>
      <c r="AY113" s="58" t="str">
        <f t="shared" si="14"/>
        <v>Sin</v>
      </c>
      <c r="AZ113" s="121"/>
      <c r="BA113" s="287"/>
      <c r="BB113" s="124"/>
      <c r="BC113" s="121"/>
      <c r="BD113" s="287"/>
      <c r="BE113" s="287"/>
      <c r="BF113" s="58" t="str">
        <f t="shared" si="15"/>
        <v>Sin</v>
      </c>
      <c r="BG113" s="121"/>
      <c r="BH113" s="287"/>
      <c r="BI113" s="91"/>
      <c r="BJ113" s="61">
        <f t="shared" si="16"/>
        <v>1</v>
      </c>
      <c r="BK113" s="287" t="s">
        <v>311</v>
      </c>
      <c r="BL113" s="91"/>
      <c r="BM113" s="185"/>
      <c r="BN113" s="156"/>
      <c r="BO113" s="156"/>
      <c r="BP113" s="192" t="str">
        <f t="shared" si="17"/>
        <v>Cumplida</v>
      </c>
      <c r="BQ113" s="97"/>
      <c r="BR113" s="287"/>
      <c r="BS113" s="124"/>
    </row>
    <row r="114" spans="1:71" ht="45" customHeight="1" x14ac:dyDescent="0.25">
      <c r="A114" s="411" t="s">
        <v>71</v>
      </c>
      <c r="B114" s="152">
        <v>43304</v>
      </c>
      <c r="C114" s="143" t="s">
        <v>876</v>
      </c>
      <c r="D114" s="287" t="s">
        <v>673</v>
      </c>
      <c r="E114" s="412" t="s">
        <v>3028</v>
      </c>
      <c r="F114" s="187" t="s">
        <v>578</v>
      </c>
      <c r="G114" s="98" t="s">
        <v>3030</v>
      </c>
      <c r="H114" s="411"/>
      <c r="I114" s="98" t="s">
        <v>883</v>
      </c>
      <c r="J114" s="287" t="s">
        <v>125</v>
      </c>
      <c r="K114" s="98" t="s">
        <v>884</v>
      </c>
      <c r="L114" s="257"/>
      <c r="M114" s="411" t="s">
        <v>885</v>
      </c>
      <c r="N114" s="287" t="s">
        <v>578</v>
      </c>
      <c r="O114" s="187" t="s">
        <v>578</v>
      </c>
      <c r="P114" s="153">
        <v>43313</v>
      </c>
      <c r="Q114" s="154">
        <v>43647</v>
      </c>
      <c r="R114" s="103">
        <v>0</v>
      </c>
      <c r="S114" s="56">
        <f t="shared" si="9"/>
        <v>43647</v>
      </c>
      <c r="T114" s="351">
        <v>43500</v>
      </c>
      <c r="U114" s="412" t="s">
        <v>886</v>
      </c>
      <c r="V114" s="93">
        <v>0.5</v>
      </c>
      <c r="W114" s="58" t="str">
        <f t="shared" si="10"/>
        <v>ROJO</v>
      </c>
      <c r="X114" s="284"/>
      <c r="Y114" s="412" t="s">
        <v>887</v>
      </c>
      <c r="Z114" s="123"/>
      <c r="AA114" s="129">
        <v>43542</v>
      </c>
      <c r="AB114" s="287" t="s">
        <v>888</v>
      </c>
      <c r="AC114" s="93">
        <v>0.8</v>
      </c>
      <c r="AD114" s="58" t="str">
        <f t="shared" si="11"/>
        <v>AMARILLO</v>
      </c>
      <c r="AE114" s="284"/>
      <c r="AF114" s="287" t="s">
        <v>889</v>
      </c>
      <c r="AG114" s="124" t="s">
        <v>890</v>
      </c>
      <c r="AH114" s="129">
        <v>43668</v>
      </c>
      <c r="AI114" s="287" t="s">
        <v>1786</v>
      </c>
      <c r="AJ114" s="93">
        <v>1</v>
      </c>
      <c r="AK114" s="58" t="str">
        <f t="shared" si="12"/>
        <v>OK</v>
      </c>
      <c r="AL114" s="129">
        <v>43668</v>
      </c>
      <c r="AM114" s="287" t="s">
        <v>1787</v>
      </c>
      <c r="AN114" s="124" t="s">
        <v>1785</v>
      </c>
      <c r="AO114" s="121"/>
      <c r="AP114" s="287"/>
      <c r="AQ114" s="93"/>
      <c r="AR114" s="58" t="str">
        <f t="shared" si="13"/>
        <v>Sin</v>
      </c>
      <c r="AS114" s="284"/>
      <c r="AT114" s="287"/>
      <c r="AU114" s="124"/>
      <c r="AV114" s="121"/>
      <c r="AW114" s="287"/>
      <c r="AX114" s="287"/>
      <c r="AY114" s="58" t="str">
        <f t="shared" si="14"/>
        <v>Sin</v>
      </c>
      <c r="AZ114" s="121"/>
      <c r="BA114" s="287"/>
      <c r="BB114" s="124"/>
      <c r="BC114" s="121"/>
      <c r="BD114" s="287"/>
      <c r="BE114" s="287"/>
      <c r="BF114" s="58" t="str">
        <f t="shared" si="15"/>
        <v>Sin</v>
      </c>
      <c r="BG114" s="121"/>
      <c r="BH114" s="287"/>
      <c r="BI114" s="91"/>
      <c r="BJ114" s="61">
        <f t="shared" si="16"/>
        <v>1</v>
      </c>
      <c r="BK114" s="287" t="s">
        <v>311</v>
      </c>
      <c r="BL114" s="91"/>
      <c r="BM114" s="185"/>
      <c r="BN114" s="156"/>
      <c r="BO114" s="156"/>
      <c r="BP114" s="192" t="str">
        <f t="shared" si="17"/>
        <v>Cumplida</v>
      </c>
      <c r="BQ114" s="97"/>
      <c r="BR114" s="287"/>
      <c r="BS114" s="124"/>
    </row>
    <row r="115" spans="1:71" ht="45" customHeight="1" x14ac:dyDescent="0.25">
      <c r="A115" s="411" t="s">
        <v>71</v>
      </c>
      <c r="B115" s="152">
        <v>43304</v>
      </c>
      <c r="C115" s="143" t="s">
        <v>891</v>
      </c>
      <c r="D115" s="287" t="s">
        <v>673</v>
      </c>
      <c r="E115" s="412" t="s">
        <v>3031</v>
      </c>
      <c r="F115" s="187" t="s">
        <v>820</v>
      </c>
      <c r="G115" s="98" t="s">
        <v>3032</v>
      </c>
      <c r="H115" s="411"/>
      <c r="I115" s="98" t="s">
        <v>892</v>
      </c>
      <c r="J115" s="287" t="s">
        <v>125</v>
      </c>
      <c r="K115" s="98" t="s">
        <v>893</v>
      </c>
      <c r="L115" s="257"/>
      <c r="M115" s="411" t="s">
        <v>174</v>
      </c>
      <c r="N115" s="287" t="s">
        <v>820</v>
      </c>
      <c r="O115" s="191" t="s">
        <v>148</v>
      </c>
      <c r="P115" s="153">
        <v>43313</v>
      </c>
      <c r="Q115" s="154">
        <v>43647</v>
      </c>
      <c r="R115" s="103">
        <v>0</v>
      </c>
      <c r="S115" s="56">
        <f t="shared" si="9"/>
        <v>43647</v>
      </c>
      <c r="T115" s="351">
        <v>43500</v>
      </c>
      <c r="U115" s="412" t="s">
        <v>894</v>
      </c>
      <c r="V115" s="93">
        <v>0.5</v>
      </c>
      <c r="W115" s="58" t="str">
        <f t="shared" si="10"/>
        <v>ROJO</v>
      </c>
      <c r="X115" s="284"/>
      <c r="Y115" s="412" t="s">
        <v>895</v>
      </c>
      <c r="Z115" s="123"/>
      <c r="AA115" s="129">
        <v>43542</v>
      </c>
      <c r="AB115" s="287" t="s">
        <v>881</v>
      </c>
      <c r="AC115" s="93">
        <v>0.5</v>
      </c>
      <c r="AD115" s="58" t="str">
        <f t="shared" si="11"/>
        <v>ROJO</v>
      </c>
      <c r="AE115" s="284"/>
      <c r="AF115" s="287" t="s">
        <v>896</v>
      </c>
      <c r="AG115" s="124" t="s">
        <v>890</v>
      </c>
      <c r="AH115" s="129">
        <v>43668</v>
      </c>
      <c r="AI115" s="287" t="s">
        <v>1788</v>
      </c>
      <c r="AJ115" s="93">
        <v>1</v>
      </c>
      <c r="AK115" s="58" t="str">
        <f t="shared" si="12"/>
        <v>OK</v>
      </c>
      <c r="AL115" s="188">
        <v>43668</v>
      </c>
      <c r="AM115" s="287" t="s">
        <v>1789</v>
      </c>
      <c r="AN115" s="124" t="s">
        <v>1785</v>
      </c>
      <c r="AO115" s="121"/>
      <c r="AP115" s="287"/>
      <c r="AQ115" s="93"/>
      <c r="AR115" s="58" t="str">
        <f t="shared" si="13"/>
        <v>Sin</v>
      </c>
      <c r="AS115" s="284"/>
      <c r="AT115" s="287"/>
      <c r="AU115" s="124"/>
      <c r="AV115" s="121"/>
      <c r="AW115" s="287"/>
      <c r="AX115" s="287"/>
      <c r="AY115" s="58" t="str">
        <f t="shared" si="14"/>
        <v>Sin</v>
      </c>
      <c r="AZ115" s="121"/>
      <c r="BA115" s="287"/>
      <c r="BB115" s="124"/>
      <c r="BC115" s="121"/>
      <c r="BD115" s="287"/>
      <c r="BE115" s="287"/>
      <c r="BF115" s="58" t="str">
        <f t="shared" si="15"/>
        <v>Sin</v>
      </c>
      <c r="BG115" s="121"/>
      <c r="BH115" s="287"/>
      <c r="BI115" s="91"/>
      <c r="BJ115" s="61">
        <f t="shared" si="16"/>
        <v>1</v>
      </c>
      <c r="BK115" s="287" t="s">
        <v>311</v>
      </c>
      <c r="BL115" s="91"/>
      <c r="BM115" s="185"/>
      <c r="BN115" s="156"/>
      <c r="BO115" s="156"/>
      <c r="BP115" s="192" t="str">
        <f t="shared" si="17"/>
        <v>Cumplida</v>
      </c>
      <c r="BQ115" s="97"/>
      <c r="BR115" s="287"/>
      <c r="BS115" s="124"/>
    </row>
    <row r="116" spans="1:71" ht="45" customHeight="1" x14ac:dyDescent="0.25">
      <c r="A116" s="411" t="s">
        <v>71</v>
      </c>
      <c r="B116" s="152">
        <v>43304</v>
      </c>
      <c r="C116" s="143" t="s">
        <v>897</v>
      </c>
      <c r="D116" s="287" t="s">
        <v>673</v>
      </c>
      <c r="E116" s="412" t="s">
        <v>3033</v>
      </c>
      <c r="F116" s="187" t="s">
        <v>56</v>
      </c>
      <c r="G116" s="98" t="s">
        <v>3034</v>
      </c>
      <c r="H116" s="411"/>
      <c r="I116" s="98" t="s">
        <v>898</v>
      </c>
      <c r="J116" s="287" t="s">
        <v>25</v>
      </c>
      <c r="K116" s="98" t="s">
        <v>899</v>
      </c>
      <c r="L116" s="257"/>
      <c r="M116" s="411" t="s">
        <v>900</v>
      </c>
      <c r="N116" s="287" t="s">
        <v>56</v>
      </c>
      <c r="O116" s="187" t="s">
        <v>56</v>
      </c>
      <c r="P116" s="153">
        <v>43315</v>
      </c>
      <c r="Q116" s="154">
        <v>43663</v>
      </c>
      <c r="R116" s="103">
        <v>0</v>
      </c>
      <c r="S116" s="56">
        <f t="shared" si="9"/>
        <v>43663</v>
      </c>
      <c r="T116" s="351">
        <v>43392</v>
      </c>
      <c r="U116" s="412" t="s">
        <v>49</v>
      </c>
      <c r="V116" s="93">
        <v>0</v>
      </c>
      <c r="W116" s="58" t="str">
        <f t="shared" si="10"/>
        <v>ROJO</v>
      </c>
      <c r="X116" s="284"/>
      <c r="Y116" s="412"/>
      <c r="Z116" s="123"/>
      <c r="AA116" s="129">
        <v>43454</v>
      </c>
      <c r="AB116" s="287" t="s">
        <v>901</v>
      </c>
      <c r="AC116" s="93">
        <v>1</v>
      </c>
      <c r="AD116" s="58" t="str">
        <f t="shared" si="11"/>
        <v>OK</v>
      </c>
      <c r="AE116" s="284"/>
      <c r="AF116" s="287" t="s">
        <v>902</v>
      </c>
      <c r="AG116" s="124"/>
      <c r="AH116" s="121"/>
      <c r="AI116" s="287"/>
      <c r="AJ116" s="93"/>
      <c r="AK116" s="58" t="str">
        <f t="shared" si="12"/>
        <v>Sin</v>
      </c>
      <c r="AL116" s="284"/>
      <c r="AM116" s="287"/>
      <c r="AN116" s="124"/>
      <c r="AO116" s="121"/>
      <c r="AP116" s="287"/>
      <c r="AQ116" s="93"/>
      <c r="AR116" s="58" t="str">
        <f t="shared" si="13"/>
        <v>Sin</v>
      </c>
      <c r="AS116" s="284"/>
      <c r="AT116" s="287"/>
      <c r="AU116" s="124"/>
      <c r="AV116" s="121"/>
      <c r="AW116" s="287"/>
      <c r="AX116" s="287"/>
      <c r="AY116" s="58" t="str">
        <f t="shared" si="14"/>
        <v>Sin</v>
      </c>
      <c r="AZ116" s="121"/>
      <c r="BA116" s="287"/>
      <c r="BB116" s="124"/>
      <c r="BC116" s="121"/>
      <c r="BD116" s="287"/>
      <c r="BE116" s="287"/>
      <c r="BF116" s="58" t="str">
        <f t="shared" si="15"/>
        <v>Sin</v>
      </c>
      <c r="BG116" s="121"/>
      <c r="BH116" s="287"/>
      <c r="BI116" s="91"/>
      <c r="BJ116" s="61">
        <f t="shared" si="16"/>
        <v>1</v>
      </c>
      <c r="BK116" s="287"/>
      <c r="BL116" s="91"/>
      <c r="BM116" s="185" t="s">
        <v>311</v>
      </c>
      <c r="BN116" s="156"/>
      <c r="BO116" s="156"/>
      <c r="BP116" s="192" t="str">
        <f t="shared" si="17"/>
        <v>Cumplida</v>
      </c>
      <c r="BQ116" s="97"/>
      <c r="BR116" s="287"/>
      <c r="BS116" s="124"/>
    </row>
    <row r="117" spans="1:71" ht="45" customHeight="1" x14ac:dyDescent="0.25">
      <c r="A117" s="411" t="s">
        <v>71</v>
      </c>
      <c r="B117" s="152">
        <v>43304</v>
      </c>
      <c r="C117" s="143" t="s">
        <v>175</v>
      </c>
      <c r="D117" s="287" t="s">
        <v>673</v>
      </c>
      <c r="E117" s="412" t="s">
        <v>3035</v>
      </c>
      <c r="F117" s="187" t="s">
        <v>906</v>
      </c>
      <c r="G117" s="98" t="s">
        <v>3036</v>
      </c>
      <c r="H117" s="411">
        <v>2</v>
      </c>
      <c r="I117" s="98" t="s">
        <v>903</v>
      </c>
      <c r="J117" s="287" t="s">
        <v>25</v>
      </c>
      <c r="K117" s="98" t="s">
        <v>904</v>
      </c>
      <c r="L117" s="257"/>
      <c r="M117" s="411" t="s">
        <v>905</v>
      </c>
      <c r="N117" s="287" t="s">
        <v>906</v>
      </c>
      <c r="O117" s="191" t="s">
        <v>74</v>
      </c>
      <c r="P117" s="153">
        <v>43299</v>
      </c>
      <c r="Q117" s="154">
        <v>43663</v>
      </c>
      <c r="R117" s="103">
        <v>0</v>
      </c>
      <c r="S117" s="56">
        <f t="shared" si="9"/>
        <v>43663</v>
      </c>
      <c r="T117" s="351">
        <v>43426</v>
      </c>
      <c r="U117" s="412" t="s">
        <v>907</v>
      </c>
      <c r="V117" s="93">
        <v>1</v>
      </c>
      <c r="W117" s="58" t="str">
        <f t="shared" si="10"/>
        <v>OK</v>
      </c>
      <c r="X117" s="284"/>
      <c r="Y117" s="412"/>
      <c r="Z117" s="123"/>
      <c r="AA117" s="121"/>
      <c r="AB117" s="287"/>
      <c r="AC117" s="93"/>
      <c r="AD117" s="58" t="str">
        <f t="shared" si="11"/>
        <v>Sin</v>
      </c>
      <c r="AE117" s="284"/>
      <c r="AF117" s="287"/>
      <c r="AG117" s="124"/>
      <c r="AH117" s="121"/>
      <c r="AI117" s="287"/>
      <c r="AJ117" s="93"/>
      <c r="AK117" s="58" t="str">
        <f t="shared" si="12"/>
        <v>Sin</v>
      </c>
      <c r="AL117" s="284"/>
      <c r="AM117" s="287"/>
      <c r="AN117" s="124"/>
      <c r="AO117" s="121"/>
      <c r="AP117" s="287"/>
      <c r="AQ117" s="93"/>
      <c r="AR117" s="58" t="str">
        <f t="shared" si="13"/>
        <v>Sin</v>
      </c>
      <c r="AS117" s="284"/>
      <c r="AT117" s="287"/>
      <c r="AU117" s="124"/>
      <c r="AV117" s="121"/>
      <c r="AW117" s="287"/>
      <c r="AX117" s="287"/>
      <c r="AY117" s="58" t="str">
        <f t="shared" si="14"/>
        <v>Sin</v>
      </c>
      <c r="AZ117" s="121"/>
      <c r="BA117" s="287"/>
      <c r="BB117" s="124"/>
      <c r="BC117" s="121"/>
      <c r="BD117" s="287"/>
      <c r="BE117" s="287"/>
      <c r="BF117" s="58" t="str">
        <f t="shared" si="15"/>
        <v>Sin</v>
      </c>
      <c r="BG117" s="121"/>
      <c r="BH117" s="287"/>
      <c r="BI117" s="91"/>
      <c r="BJ117" s="61">
        <f t="shared" si="16"/>
        <v>1</v>
      </c>
      <c r="BK117" s="287"/>
      <c r="BL117" s="91"/>
      <c r="BM117" s="185"/>
      <c r="BN117" s="156"/>
      <c r="BO117" s="186"/>
      <c r="BP117" s="192" t="str">
        <f t="shared" si="17"/>
        <v>Cumplida</v>
      </c>
      <c r="BQ117" s="97"/>
      <c r="BR117" s="287"/>
      <c r="BS117" s="124"/>
    </row>
    <row r="118" spans="1:71" ht="45" customHeight="1" x14ac:dyDescent="0.25">
      <c r="A118" s="411" t="s">
        <v>71</v>
      </c>
      <c r="B118" s="152">
        <v>43304</v>
      </c>
      <c r="C118" s="143" t="s">
        <v>908</v>
      </c>
      <c r="D118" s="287" t="s">
        <v>673</v>
      </c>
      <c r="E118" s="412" t="s">
        <v>3037</v>
      </c>
      <c r="F118" s="187" t="s">
        <v>912</v>
      </c>
      <c r="G118" s="98" t="s">
        <v>3038</v>
      </c>
      <c r="H118" s="411"/>
      <c r="I118" s="98" t="s">
        <v>909</v>
      </c>
      <c r="J118" s="287" t="s">
        <v>25</v>
      </c>
      <c r="K118" s="98" t="s">
        <v>910</v>
      </c>
      <c r="L118" s="257"/>
      <c r="M118" s="411" t="s">
        <v>911</v>
      </c>
      <c r="N118" s="287" t="s">
        <v>912</v>
      </c>
      <c r="O118" s="191" t="s">
        <v>169</v>
      </c>
      <c r="P118" s="153">
        <v>43299</v>
      </c>
      <c r="Q118" s="154">
        <v>43663</v>
      </c>
      <c r="R118" s="103">
        <v>0</v>
      </c>
      <c r="S118" s="56">
        <f t="shared" si="9"/>
        <v>43663</v>
      </c>
      <c r="T118" s="351">
        <v>43390</v>
      </c>
      <c r="U118" s="412" t="s">
        <v>913</v>
      </c>
      <c r="V118" s="93">
        <v>1</v>
      </c>
      <c r="W118" s="58" t="str">
        <f t="shared" si="10"/>
        <v>OK</v>
      </c>
      <c r="X118" s="284"/>
      <c r="Y118" s="412"/>
      <c r="Z118" s="123"/>
      <c r="AA118" s="121"/>
      <c r="AB118" s="287"/>
      <c r="AC118" s="93"/>
      <c r="AD118" s="58" t="str">
        <f t="shared" si="11"/>
        <v>Sin</v>
      </c>
      <c r="AE118" s="284"/>
      <c r="AF118" s="287"/>
      <c r="AG118" s="124"/>
      <c r="AH118" s="121"/>
      <c r="AI118" s="287"/>
      <c r="AJ118" s="93"/>
      <c r="AK118" s="58" t="str">
        <f t="shared" si="12"/>
        <v>Sin</v>
      </c>
      <c r="AL118" s="284"/>
      <c r="AM118" s="287"/>
      <c r="AN118" s="124"/>
      <c r="AO118" s="121"/>
      <c r="AP118" s="287"/>
      <c r="AQ118" s="93"/>
      <c r="AR118" s="58" t="str">
        <f t="shared" si="13"/>
        <v>Sin</v>
      </c>
      <c r="AS118" s="284"/>
      <c r="AT118" s="287"/>
      <c r="AU118" s="124"/>
      <c r="AV118" s="121"/>
      <c r="AW118" s="287"/>
      <c r="AX118" s="287"/>
      <c r="AY118" s="58" t="str">
        <f t="shared" si="14"/>
        <v>Sin</v>
      </c>
      <c r="AZ118" s="121"/>
      <c r="BA118" s="287"/>
      <c r="BB118" s="124"/>
      <c r="BC118" s="121"/>
      <c r="BD118" s="287"/>
      <c r="BE118" s="287"/>
      <c r="BF118" s="58" t="str">
        <f t="shared" si="15"/>
        <v>Sin</v>
      </c>
      <c r="BG118" s="121"/>
      <c r="BH118" s="287"/>
      <c r="BI118" s="91"/>
      <c r="BJ118" s="61">
        <f t="shared" si="16"/>
        <v>1</v>
      </c>
      <c r="BK118" s="287"/>
      <c r="BL118" s="91"/>
      <c r="BM118" s="185" t="s">
        <v>311</v>
      </c>
      <c r="BN118" s="156"/>
      <c r="BO118" s="156"/>
      <c r="BP118" s="192" t="str">
        <f t="shared" si="17"/>
        <v>Cumplida</v>
      </c>
      <c r="BQ118" s="97"/>
      <c r="BR118" s="287"/>
      <c r="BS118" s="124"/>
    </row>
    <row r="119" spans="1:71" ht="45" customHeight="1" x14ac:dyDescent="0.25">
      <c r="A119" s="411" t="s">
        <v>71</v>
      </c>
      <c r="B119" s="152">
        <v>43304</v>
      </c>
      <c r="C119" s="143" t="s">
        <v>908</v>
      </c>
      <c r="D119" s="287" t="s">
        <v>673</v>
      </c>
      <c r="E119" s="412" t="s">
        <v>3037</v>
      </c>
      <c r="F119" s="187" t="s">
        <v>915</v>
      </c>
      <c r="G119" s="98" t="s">
        <v>3038</v>
      </c>
      <c r="H119" s="411"/>
      <c r="I119" s="98" t="s">
        <v>914</v>
      </c>
      <c r="J119" s="287" t="s">
        <v>25</v>
      </c>
      <c r="K119" s="98" t="s">
        <v>904</v>
      </c>
      <c r="L119" s="257"/>
      <c r="M119" s="411" t="s">
        <v>905</v>
      </c>
      <c r="N119" s="287" t="s">
        <v>915</v>
      </c>
      <c r="O119" s="191" t="s">
        <v>74</v>
      </c>
      <c r="P119" s="153">
        <v>43313</v>
      </c>
      <c r="Q119" s="154">
        <v>43646</v>
      </c>
      <c r="R119" s="103">
        <v>0</v>
      </c>
      <c r="S119" s="56">
        <f t="shared" si="9"/>
        <v>43646</v>
      </c>
      <c r="T119" s="351">
        <v>43426</v>
      </c>
      <c r="U119" s="412" t="s">
        <v>916</v>
      </c>
      <c r="V119" s="93">
        <v>1</v>
      </c>
      <c r="W119" s="58" t="str">
        <f t="shared" si="10"/>
        <v>OK</v>
      </c>
      <c r="X119" s="284"/>
      <c r="Y119" s="412"/>
      <c r="Z119" s="123"/>
      <c r="AA119" s="121"/>
      <c r="AB119" s="287"/>
      <c r="AC119" s="93"/>
      <c r="AD119" s="58" t="str">
        <f t="shared" si="11"/>
        <v>Sin</v>
      </c>
      <c r="AE119" s="284"/>
      <c r="AF119" s="287"/>
      <c r="AG119" s="124"/>
      <c r="AH119" s="121"/>
      <c r="AI119" s="287"/>
      <c r="AJ119" s="93"/>
      <c r="AK119" s="58" t="str">
        <f t="shared" si="12"/>
        <v>Sin</v>
      </c>
      <c r="AL119" s="284"/>
      <c r="AM119" s="287"/>
      <c r="AN119" s="124"/>
      <c r="AO119" s="121"/>
      <c r="AP119" s="287"/>
      <c r="AQ119" s="93"/>
      <c r="AR119" s="58" t="str">
        <f t="shared" si="13"/>
        <v>Sin</v>
      </c>
      <c r="AS119" s="284"/>
      <c r="AT119" s="287"/>
      <c r="AU119" s="124"/>
      <c r="AV119" s="121"/>
      <c r="AW119" s="287"/>
      <c r="AX119" s="287"/>
      <c r="AY119" s="58" t="str">
        <f t="shared" si="14"/>
        <v>Sin</v>
      </c>
      <c r="AZ119" s="121"/>
      <c r="BA119" s="287"/>
      <c r="BB119" s="124"/>
      <c r="BC119" s="121"/>
      <c r="BD119" s="287"/>
      <c r="BE119" s="287"/>
      <c r="BF119" s="58" t="str">
        <f t="shared" si="15"/>
        <v>Sin</v>
      </c>
      <c r="BG119" s="121"/>
      <c r="BH119" s="287"/>
      <c r="BI119" s="91"/>
      <c r="BJ119" s="61">
        <f t="shared" si="16"/>
        <v>1</v>
      </c>
      <c r="BK119" s="287"/>
      <c r="BL119" s="91"/>
      <c r="BM119" s="185" t="s">
        <v>311</v>
      </c>
      <c r="BN119" s="156"/>
      <c r="BO119" s="156"/>
      <c r="BP119" s="192" t="str">
        <f t="shared" si="17"/>
        <v>Cumplida</v>
      </c>
      <c r="BQ119" s="97"/>
      <c r="BR119" s="287"/>
      <c r="BS119" s="124"/>
    </row>
    <row r="120" spans="1:71" ht="45" customHeight="1" x14ac:dyDescent="0.25">
      <c r="A120" s="411" t="s">
        <v>71</v>
      </c>
      <c r="B120" s="152">
        <v>43304</v>
      </c>
      <c r="C120" s="143" t="s">
        <v>176</v>
      </c>
      <c r="D120" s="287" t="s">
        <v>673</v>
      </c>
      <c r="E120" s="412" t="s">
        <v>3039</v>
      </c>
      <c r="F120" s="187" t="s">
        <v>56</v>
      </c>
      <c r="G120" s="98" t="s">
        <v>3040</v>
      </c>
      <c r="H120" s="411">
        <v>1</v>
      </c>
      <c r="I120" s="98" t="s">
        <v>917</v>
      </c>
      <c r="J120" s="287" t="s">
        <v>125</v>
      </c>
      <c r="K120" s="98" t="s">
        <v>918</v>
      </c>
      <c r="L120" s="257">
        <v>1</v>
      </c>
      <c r="M120" s="126" t="s">
        <v>919</v>
      </c>
      <c r="N120" s="287" t="s">
        <v>56</v>
      </c>
      <c r="O120" s="187" t="s">
        <v>56</v>
      </c>
      <c r="P120" s="153">
        <v>43315</v>
      </c>
      <c r="Q120" s="154">
        <v>43663</v>
      </c>
      <c r="R120" s="103">
        <v>0</v>
      </c>
      <c r="S120" s="56">
        <f t="shared" si="9"/>
        <v>43663</v>
      </c>
      <c r="T120" s="244">
        <v>43392</v>
      </c>
      <c r="U120" s="412" t="s">
        <v>49</v>
      </c>
      <c r="V120" s="93">
        <v>0</v>
      </c>
      <c r="W120" s="58" t="str">
        <f t="shared" si="10"/>
        <v>ROJO</v>
      </c>
      <c r="X120" s="284"/>
      <c r="Y120" s="412"/>
      <c r="Z120" s="123"/>
      <c r="AA120" s="129">
        <v>43454</v>
      </c>
      <c r="AB120" s="287" t="s">
        <v>920</v>
      </c>
      <c r="AC120" s="93">
        <v>0.5</v>
      </c>
      <c r="AD120" s="58" t="str">
        <f t="shared" si="11"/>
        <v>AMARILLO</v>
      </c>
      <c r="AE120" s="129">
        <v>43454</v>
      </c>
      <c r="AF120" s="287" t="s">
        <v>921</v>
      </c>
      <c r="AG120" s="124" t="s">
        <v>799</v>
      </c>
      <c r="AH120" s="129">
        <v>43584</v>
      </c>
      <c r="AI120" s="287" t="s">
        <v>1790</v>
      </c>
      <c r="AJ120" s="93">
        <v>0.5</v>
      </c>
      <c r="AK120" s="58" t="str">
        <f t="shared" si="12"/>
        <v>ROJO</v>
      </c>
      <c r="AL120" s="129">
        <v>43584</v>
      </c>
      <c r="AM120" s="287" t="s">
        <v>922</v>
      </c>
      <c r="AN120" s="124" t="s">
        <v>603</v>
      </c>
      <c r="AO120" s="129">
        <v>43678</v>
      </c>
      <c r="AP120" s="287" t="s">
        <v>1791</v>
      </c>
      <c r="AQ120" s="93">
        <v>1</v>
      </c>
      <c r="AR120" s="58" t="str">
        <f t="shared" si="13"/>
        <v>OK</v>
      </c>
      <c r="AS120" s="188">
        <v>43678</v>
      </c>
      <c r="AT120" s="287" t="s">
        <v>1792</v>
      </c>
      <c r="AU120" s="124" t="s">
        <v>574</v>
      </c>
      <c r="AV120" s="121"/>
      <c r="AW120" s="287"/>
      <c r="AX120" s="287"/>
      <c r="AY120" s="58" t="str">
        <f t="shared" si="14"/>
        <v>Sin</v>
      </c>
      <c r="AZ120" s="121"/>
      <c r="BA120" s="287"/>
      <c r="BB120" s="124"/>
      <c r="BC120" s="121"/>
      <c r="BD120" s="287"/>
      <c r="BE120" s="287"/>
      <c r="BF120" s="58" t="str">
        <f t="shared" si="15"/>
        <v>Sin</v>
      </c>
      <c r="BG120" s="121"/>
      <c r="BH120" s="287"/>
      <c r="BI120" s="91"/>
      <c r="BJ120" s="61">
        <f t="shared" si="16"/>
        <v>1</v>
      </c>
      <c r="BK120" s="287"/>
      <c r="BL120" s="91"/>
      <c r="BM120" s="185"/>
      <c r="BN120" s="156"/>
      <c r="BO120" s="156"/>
      <c r="BP120" s="192" t="str">
        <f t="shared" si="17"/>
        <v>Cumplida</v>
      </c>
      <c r="BQ120" s="97"/>
      <c r="BR120" s="287"/>
      <c r="BS120" s="124"/>
    </row>
    <row r="121" spans="1:71" ht="45" customHeight="1" x14ac:dyDescent="0.25">
      <c r="A121" s="411" t="s">
        <v>71</v>
      </c>
      <c r="B121" s="152">
        <v>43304</v>
      </c>
      <c r="C121" s="143" t="s">
        <v>176</v>
      </c>
      <c r="D121" s="287" t="s">
        <v>673</v>
      </c>
      <c r="E121" s="412" t="s">
        <v>3039</v>
      </c>
      <c r="F121" s="287" t="s">
        <v>56</v>
      </c>
      <c r="G121" s="98" t="s">
        <v>3041</v>
      </c>
      <c r="H121" s="411">
        <v>2</v>
      </c>
      <c r="I121" s="98" t="s">
        <v>923</v>
      </c>
      <c r="J121" s="287" t="s">
        <v>125</v>
      </c>
      <c r="K121" s="98" t="s">
        <v>924</v>
      </c>
      <c r="L121" s="257">
        <v>1</v>
      </c>
      <c r="M121" s="126" t="s">
        <v>925</v>
      </c>
      <c r="N121" s="287" t="s">
        <v>56</v>
      </c>
      <c r="O121" s="91" t="s">
        <v>56</v>
      </c>
      <c r="P121" s="153">
        <v>43315</v>
      </c>
      <c r="Q121" s="154">
        <v>43663</v>
      </c>
      <c r="R121" s="103">
        <v>0</v>
      </c>
      <c r="S121" s="56">
        <f t="shared" si="9"/>
        <v>43663</v>
      </c>
      <c r="T121" s="351">
        <v>43454</v>
      </c>
      <c r="U121" s="412" t="s">
        <v>49</v>
      </c>
      <c r="V121" s="93">
        <v>0</v>
      </c>
      <c r="W121" s="58" t="str">
        <f t="shared" si="10"/>
        <v>ROJO</v>
      </c>
      <c r="X121" s="117">
        <v>43454</v>
      </c>
      <c r="Y121" s="412" t="s">
        <v>49</v>
      </c>
      <c r="Z121" s="412" t="s">
        <v>926</v>
      </c>
      <c r="AA121" s="97">
        <v>43584</v>
      </c>
      <c r="AB121" s="97" t="s">
        <v>927</v>
      </c>
      <c r="AC121" s="93">
        <v>1</v>
      </c>
      <c r="AD121" s="58" t="str">
        <f t="shared" si="11"/>
        <v>OK</v>
      </c>
      <c r="AE121" s="97">
        <v>43584</v>
      </c>
      <c r="AF121" s="287" t="s">
        <v>928</v>
      </c>
      <c r="AG121" s="287" t="s">
        <v>603</v>
      </c>
      <c r="AH121" s="287"/>
      <c r="AI121" s="287"/>
      <c r="AJ121" s="93"/>
      <c r="AK121" s="58" t="str">
        <f t="shared" si="12"/>
        <v>Sin</v>
      </c>
      <c r="AL121" s="411"/>
      <c r="AM121" s="287"/>
      <c r="AN121" s="287"/>
      <c r="AO121" s="287"/>
      <c r="AP121" s="287"/>
      <c r="AQ121" s="93"/>
      <c r="AR121" s="58" t="str">
        <f t="shared" si="13"/>
        <v>Sin</v>
      </c>
      <c r="AS121" s="411"/>
      <c r="AT121" s="287"/>
      <c r="AU121" s="287"/>
      <c r="AV121" s="287"/>
      <c r="AW121" s="287"/>
      <c r="AX121" s="287"/>
      <c r="AY121" s="58" t="str">
        <f t="shared" si="14"/>
        <v>Sin</v>
      </c>
      <c r="AZ121" s="287"/>
      <c r="BA121" s="287"/>
      <c r="BB121" s="287"/>
      <c r="BC121" s="287"/>
      <c r="BD121" s="287"/>
      <c r="BE121" s="287"/>
      <c r="BF121" s="58" t="str">
        <f t="shared" si="15"/>
        <v>Sin</v>
      </c>
      <c r="BG121" s="287"/>
      <c r="BH121" s="287"/>
      <c r="BI121" s="287"/>
      <c r="BJ121" s="61">
        <f t="shared" si="16"/>
        <v>1</v>
      </c>
      <c r="BK121" s="287"/>
      <c r="BL121" s="287"/>
      <c r="BM121" s="156" t="s">
        <v>311</v>
      </c>
      <c r="BN121" s="156"/>
      <c r="BO121" s="156"/>
      <c r="BP121" s="192" t="str">
        <f t="shared" si="17"/>
        <v>Cumplida</v>
      </c>
      <c r="BQ121" s="97"/>
      <c r="BR121" s="287"/>
      <c r="BS121" s="287"/>
    </row>
    <row r="122" spans="1:71" ht="45" customHeight="1" x14ac:dyDescent="0.25">
      <c r="A122" s="411" t="s">
        <v>71</v>
      </c>
      <c r="B122" s="152">
        <v>43304</v>
      </c>
      <c r="C122" s="143" t="s">
        <v>929</v>
      </c>
      <c r="D122" s="287" t="s">
        <v>673</v>
      </c>
      <c r="E122" s="412" t="s">
        <v>3042</v>
      </c>
      <c r="F122" s="287" t="s">
        <v>95</v>
      </c>
      <c r="G122" s="98" t="s">
        <v>3043</v>
      </c>
      <c r="H122" s="411"/>
      <c r="I122" s="98" t="s">
        <v>930</v>
      </c>
      <c r="J122" s="287" t="s">
        <v>125</v>
      </c>
      <c r="K122" s="98" t="s">
        <v>931</v>
      </c>
      <c r="L122" s="257"/>
      <c r="M122" s="411" t="s">
        <v>932</v>
      </c>
      <c r="N122" s="287" t="s">
        <v>95</v>
      </c>
      <c r="O122" s="91" t="s">
        <v>95</v>
      </c>
      <c r="P122" s="153">
        <v>43311</v>
      </c>
      <c r="Q122" s="154">
        <v>43663</v>
      </c>
      <c r="R122" s="103">
        <v>0</v>
      </c>
      <c r="S122" s="56">
        <f t="shared" si="9"/>
        <v>43663</v>
      </c>
      <c r="T122" s="351">
        <v>43453</v>
      </c>
      <c r="U122" s="412" t="s">
        <v>136</v>
      </c>
      <c r="V122" s="93">
        <v>0</v>
      </c>
      <c r="W122" s="58" t="str">
        <f t="shared" si="10"/>
        <v>ROJO</v>
      </c>
      <c r="X122" s="411"/>
      <c r="Y122" s="152"/>
      <c r="Z122" s="152"/>
      <c r="AA122" s="97">
        <v>43517</v>
      </c>
      <c r="AB122" s="287" t="s">
        <v>933</v>
      </c>
      <c r="AC122" s="93">
        <v>0.4</v>
      </c>
      <c r="AD122" s="58" t="str">
        <f t="shared" si="11"/>
        <v>ROJO</v>
      </c>
      <c r="AE122" s="411"/>
      <c r="AF122" s="287" t="s">
        <v>934</v>
      </c>
      <c r="AG122" s="287"/>
      <c r="AH122" s="97">
        <v>43649</v>
      </c>
      <c r="AI122" s="287" t="s">
        <v>1793</v>
      </c>
      <c r="AJ122" s="93">
        <v>1</v>
      </c>
      <c r="AK122" s="58" t="str">
        <f t="shared" si="12"/>
        <v>OK</v>
      </c>
      <c r="AL122" s="117">
        <v>43649</v>
      </c>
      <c r="AM122" s="287" t="s">
        <v>1794</v>
      </c>
      <c r="AN122" s="287" t="s">
        <v>1795</v>
      </c>
      <c r="AO122" s="287"/>
      <c r="AP122" s="287"/>
      <c r="AQ122" s="93"/>
      <c r="AR122" s="58" t="str">
        <f t="shared" si="13"/>
        <v>Sin</v>
      </c>
      <c r="AS122" s="411"/>
      <c r="AT122" s="287"/>
      <c r="AU122" s="287"/>
      <c r="AV122" s="287"/>
      <c r="AW122" s="287"/>
      <c r="AX122" s="287"/>
      <c r="AY122" s="58" t="str">
        <f t="shared" si="14"/>
        <v>Sin</v>
      </c>
      <c r="AZ122" s="287"/>
      <c r="BA122" s="287"/>
      <c r="BB122" s="287"/>
      <c r="BC122" s="287"/>
      <c r="BD122" s="287"/>
      <c r="BE122" s="287"/>
      <c r="BF122" s="58" t="str">
        <f t="shared" si="15"/>
        <v>Sin</v>
      </c>
      <c r="BG122" s="287"/>
      <c r="BH122" s="287"/>
      <c r="BI122" s="287"/>
      <c r="BJ122" s="61">
        <f t="shared" si="16"/>
        <v>1</v>
      </c>
      <c r="BK122" s="287"/>
      <c r="BL122" s="287"/>
      <c r="BM122" s="156"/>
      <c r="BN122" s="156"/>
      <c r="BO122" s="156"/>
      <c r="BP122" s="192" t="str">
        <f t="shared" si="17"/>
        <v>Cumplida</v>
      </c>
      <c r="BQ122" s="97"/>
      <c r="BR122" s="287"/>
      <c r="BS122" s="287"/>
    </row>
    <row r="123" spans="1:71" ht="45" customHeight="1" x14ac:dyDescent="0.25">
      <c r="A123" s="411" t="s">
        <v>71</v>
      </c>
      <c r="B123" s="152">
        <v>43304</v>
      </c>
      <c r="C123" s="143" t="s">
        <v>929</v>
      </c>
      <c r="D123" s="287" t="s">
        <v>673</v>
      </c>
      <c r="E123" s="412" t="s">
        <v>3042</v>
      </c>
      <c r="F123" s="287" t="s">
        <v>95</v>
      </c>
      <c r="G123" s="98" t="s">
        <v>3044</v>
      </c>
      <c r="H123" s="411"/>
      <c r="I123" s="98" t="s">
        <v>935</v>
      </c>
      <c r="J123" s="287" t="s">
        <v>125</v>
      </c>
      <c r="K123" s="98" t="s">
        <v>936</v>
      </c>
      <c r="L123" s="257"/>
      <c r="M123" s="411" t="s">
        <v>937</v>
      </c>
      <c r="N123" s="287" t="s">
        <v>95</v>
      </c>
      <c r="O123" s="91" t="s">
        <v>95</v>
      </c>
      <c r="P123" s="153">
        <v>43311</v>
      </c>
      <c r="Q123" s="154">
        <v>43663</v>
      </c>
      <c r="R123" s="103">
        <v>0</v>
      </c>
      <c r="S123" s="56">
        <f t="shared" si="9"/>
        <v>43663</v>
      </c>
      <c r="T123" s="351">
        <v>43453</v>
      </c>
      <c r="U123" s="412" t="s">
        <v>136</v>
      </c>
      <c r="V123" s="93">
        <v>0</v>
      </c>
      <c r="W123" s="58" t="str">
        <f t="shared" si="10"/>
        <v>ROJO</v>
      </c>
      <c r="X123" s="411"/>
      <c r="Y123" s="412"/>
      <c r="Z123" s="412"/>
      <c r="AA123" s="97">
        <v>43517</v>
      </c>
      <c r="AB123" s="287" t="s">
        <v>938</v>
      </c>
      <c r="AC123" s="93">
        <v>0.4</v>
      </c>
      <c r="AD123" s="58" t="str">
        <f t="shared" si="11"/>
        <v>ROJO</v>
      </c>
      <c r="AE123" s="411"/>
      <c r="AF123" s="287" t="s">
        <v>934</v>
      </c>
      <c r="AG123" s="287"/>
      <c r="AH123" s="97">
        <v>43649</v>
      </c>
      <c r="AI123" s="287" t="s">
        <v>1793</v>
      </c>
      <c r="AJ123" s="93">
        <v>1</v>
      </c>
      <c r="AK123" s="58" t="str">
        <f t="shared" si="12"/>
        <v>OK</v>
      </c>
      <c r="AL123" s="117">
        <v>43649</v>
      </c>
      <c r="AM123" s="287" t="s">
        <v>1794</v>
      </c>
      <c r="AN123" s="287" t="s">
        <v>1795</v>
      </c>
      <c r="AO123" s="287"/>
      <c r="AP123" s="287"/>
      <c r="AQ123" s="93"/>
      <c r="AR123" s="58" t="str">
        <f t="shared" si="13"/>
        <v>Sin</v>
      </c>
      <c r="AS123" s="411"/>
      <c r="AT123" s="287"/>
      <c r="AU123" s="287"/>
      <c r="AV123" s="287"/>
      <c r="AW123" s="287"/>
      <c r="AX123" s="287"/>
      <c r="AY123" s="58" t="str">
        <f t="shared" si="14"/>
        <v>Sin</v>
      </c>
      <c r="AZ123" s="287"/>
      <c r="BA123" s="287"/>
      <c r="BB123" s="287"/>
      <c r="BC123" s="287"/>
      <c r="BD123" s="287"/>
      <c r="BE123" s="287"/>
      <c r="BF123" s="58" t="str">
        <f t="shared" si="15"/>
        <v>Sin</v>
      </c>
      <c r="BG123" s="287"/>
      <c r="BH123" s="287"/>
      <c r="BI123" s="287"/>
      <c r="BJ123" s="61">
        <f t="shared" si="16"/>
        <v>1</v>
      </c>
      <c r="BK123" s="287"/>
      <c r="BL123" s="287"/>
      <c r="BM123" s="156"/>
      <c r="BN123" s="156"/>
      <c r="BO123" s="156"/>
      <c r="BP123" s="192" t="str">
        <f t="shared" si="17"/>
        <v>Cumplida</v>
      </c>
      <c r="BQ123" s="97"/>
      <c r="BR123" s="287"/>
      <c r="BS123" s="287"/>
    </row>
    <row r="124" spans="1:71" ht="45" customHeight="1" x14ac:dyDescent="0.25">
      <c r="A124" s="411" t="s">
        <v>71</v>
      </c>
      <c r="B124" s="152">
        <v>43304</v>
      </c>
      <c r="C124" s="143" t="s">
        <v>939</v>
      </c>
      <c r="D124" s="287" t="s">
        <v>673</v>
      </c>
      <c r="E124" s="412" t="s">
        <v>3045</v>
      </c>
      <c r="F124" s="287" t="s">
        <v>56</v>
      </c>
      <c r="G124" s="98" t="s">
        <v>3046</v>
      </c>
      <c r="H124" s="411"/>
      <c r="I124" s="98" t="s">
        <v>923</v>
      </c>
      <c r="J124" s="287" t="s">
        <v>125</v>
      </c>
      <c r="K124" s="98" t="s">
        <v>924</v>
      </c>
      <c r="L124" s="257"/>
      <c r="M124" s="411" t="s">
        <v>925</v>
      </c>
      <c r="N124" s="287" t="s">
        <v>56</v>
      </c>
      <c r="O124" s="91" t="s">
        <v>56</v>
      </c>
      <c r="P124" s="153">
        <v>43315</v>
      </c>
      <c r="Q124" s="154">
        <v>43663</v>
      </c>
      <c r="R124" s="103">
        <v>0</v>
      </c>
      <c r="S124" s="56">
        <f t="shared" si="9"/>
        <v>43663</v>
      </c>
      <c r="T124" s="351">
        <v>43454</v>
      </c>
      <c r="U124" s="412" t="s">
        <v>49</v>
      </c>
      <c r="V124" s="93">
        <v>0</v>
      </c>
      <c r="W124" s="58" t="str">
        <f t="shared" si="10"/>
        <v>ROJO</v>
      </c>
      <c r="X124" s="411"/>
      <c r="Y124" s="412"/>
      <c r="Z124" s="412"/>
      <c r="AA124" s="97">
        <v>43584</v>
      </c>
      <c r="AB124" s="97" t="s">
        <v>927</v>
      </c>
      <c r="AC124" s="93">
        <v>1</v>
      </c>
      <c r="AD124" s="58" t="str">
        <f t="shared" si="11"/>
        <v>OK</v>
      </c>
      <c r="AE124" s="97">
        <v>43584</v>
      </c>
      <c r="AF124" s="287" t="s">
        <v>940</v>
      </c>
      <c r="AG124" s="287" t="s">
        <v>941</v>
      </c>
      <c r="AH124" s="287"/>
      <c r="AI124" s="287"/>
      <c r="AJ124" s="93"/>
      <c r="AK124" s="58" t="str">
        <f t="shared" si="12"/>
        <v>Sin</v>
      </c>
      <c r="AL124" s="411"/>
      <c r="AM124" s="287"/>
      <c r="AN124" s="287"/>
      <c r="AO124" s="287"/>
      <c r="AP124" s="287"/>
      <c r="AQ124" s="93"/>
      <c r="AR124" s="58" t="str">
        <f t="shared" si="13"/>
        <v>Sin</v>
      </c>
      <c r="AS124" s="411"/>
      <c r="AT124" s="287"/>
      <c r="AU124" s="287"/>
      <c r="AV124" s="97">
        <v>43584</v>
      </c>
      <c r="AW124" s="97" t="s">
        <v>942</v>
      </c>
      <c r="AX124" s="93">
        <v>1</v>
      </c>
      <c r="AY124" s="58" t="str">
        <f t="shared" si="14"/>
        <v>OK</v>
      </c>
      <c r="AZ124" s="97">
        <v>43584</v>
      </c>
      <c r="BA124" s="287" t="s">
        <v>943</v>
      </c>
      <c r="BB124" s="287" t="s">
        <v>941</v>
      </c>
      <c r="BC124" s="287"/>
      <c r="BD124" s="287"/>
      <c r="BE124" s="287"/>
      <c r="BF124" s="58" t="str">
        <f t="shared" si="15"/>
        <v>Sin</v>
      </c>
      <c r="BG124" s="287"/>
      <c r="BH124" s="287"/>
      <c r="BI124" s="287"/>
      <c r="BJ124" s="61">
        <f t="shared" si="16"/>
        <v>1</v>
      </c>
      <c r="BK124" s="287"/>
      <c r="BL124" s="287"/>
      <c r="BM124" s="156" t="s">
        <v>311</v>
      </c>
      <c r="BN124" s="156"/>
      <c r="BO124" s="156"/>
      <c r="BP124" s="192" t="str">
        <f t="shared" si="17"/>
        <v>Cumplida</v>
      </c>
      <c r="BQ124" s="97"/>
      <c r="BR124" s="287"/>
      <c r="BS124" s="287"/>
    </row>
    <row r="125" spans="1:71" ht="45" customHeight="1" x14ac:dyDescent="0.25">
      <c r="A125" s="116" t="s">
        <v>177</v>
      </c>
      <c r="B125" s="160">
        <v>43350</v>
      </c>
      <c r="C125" s="112">
        <v>1</v>
      </c>
      <c r="D125" s="169" t="s">
        <v>178</v>
      </c>
      <c r="E125" s="161" t="s">
        <v>179</v>
      </c>
      <c r="F125" s="118" t="s">
        <v>407</v>
      </c>
      <c r="G125" s="414" t="s">
        <v>180</v>
      </c>
      <c r="H125" s="170">
        <v>1</v>
      </c>
      <c r="I125" s="414" t="s">
        <v>181</v>
      </c>
      <c r="J125" s="119" t="s">
        <v>25</v>
      </c>
      <c r="K125" s="112" t="s">
        <v>182</v>
      </c>
      <c r="L125" s="162">
        <v>1</v>
      </c>
      <c r="M125" s="112" t="s">
        <v>183</v>
      </c>
      <c r="N125" s="118" t="s">
        <v>170</v>
      </c>
      <c r="O125" s="378" t="s">
        <v>170</v>
      </c>
      <c r="P125" s="379">
        <v>43466</v>
      </c>
      <c r="Q125" s="160">
        <v>43677</v>
      </c>
      <c r="R125" s="170">
        <v>335</v>
      </c>
      <c r="S125" s="56">
        <f t="shared" si="9"/>
        <v>44012</v>
      </c>
      <c r="T125" s="315">
        <v>43580</v>
      </c>
      <c r="U125" s="414" t="s">
        <v>350</v>
      </c>
      <c r="V125" s="155">
        <v>0</v>
      </c>
      <c r="W125" s="58" t="str">
        <f t="shared" si="10"/>
        <v>ROJO</v>
      </c>
      <c r="X125" s="140">
        <v>43580</v>
      </c>
      <c r="Y125" s="414" t="s">
        <v>350</v>
      </c>
      <c r="Z125" s="414" t="s">
        <v>349</v>
      </c>
      <c r="AA125" s="89"/>
      <c r="AB125" s="89"/>
      <c r="AC125" s="89"/>
      <c r="AD125" s="58" t="str">
        <f t="shared" si="11"/>
        <v>Sin</v>
      </c>
      <c r="AE125" s="89"/>
      <c r="AF125" s="89"/>
      <c r="AG125" s="89"/>
      <c r="AH125" s="273">
        <v>43829</v>
      </c>
      <c r="AI125" s="197" t="s">
        <v>3862</v>
      </c>
      <c r="AJ125" s="89"/>
      <c r="AK125" s="58" t="str">
        <f t="shared" si="12"/>
        <v>ROJO</v>
      </c>
      <c r="AL125" s="273">
        <v>43837</v>
      </c>
      <c r="AM125" s="197" t="s">
        <v>3863</v>
      </c>
      <c r="AN125" s="406" t="s">
        <v>1942</v>
      </c>
      <c r="AO125" s="89"/>
      <c r="AP125" s="89"/>
      <c r="AQ125" s="89"/>
      <c r="AR125" s="58" t="str">
        <f t="shared" si="13"/>
        <v>Sin</v>
      </c>
      <c r="AS125" s="89"/>
      <c r="AT125" s="89"/>
      <c r="AU125" s="89"/>
      <c r="AV125" s="89"/>
      <c r="AW125" s="89"/>
      <c r="AX125" s="89"/>
      <c r="AY125" s="58" t="str">
        <f t="shared" si="14"/>
        <v>Sin</v>
      </c>
      <c r="AZ125" s="89"/>
      <c r="BA125" s="89"/>
      <c r="BB125" s="89"/>
      <c r="BC125" s="89"/>
      <c r="BD125" s="89"/>
      <c r="BE125" s="89"/>
      <c r="BF125" s="58" t="str">
        <f t="shared" si="15"/>
        <v>Sin</v>
      </c>
      <c r="BG125" s="89"/>
      <c r="BH125" s="89"/>
      <c r="BI125" s="89"/>
      <c r="BJ125" s="61">
        <f t="shared" si="16"/>
        <v>0</v>
      </c>
      <c r="BK125" s="89"/>
      <c r="BL125" s="89"/>
      <c r="BM125" s="89"/>
      <c r="BN125" s="89"/>
      <c r="BO125" s="89"/>
      <c r="BP125" s="192" t="str">
        <f t="shared" si="17"/>
        <v/>
      </c>
      <c r="BQ125" s="89"/>
      <c r="BR125" s="89"/>
      <c r="BS125" s="89"/>
    </row>
    <row r="126" spans="1:71" ht="45" customHeight="1" x14ac:dyDescent="0.25">
      <c r="A126" s="133" t="s">
        <v>177</v>
      </c>
      <c r="B126" s="160">
        <v>43350</v>
      </c>
      <c r="C126" s="112">
        <v>5</v>
      </c>
      <c r="D126" s="169" t="s">
        <v>178</v>
      </c>
      <c r="E126" s="161" t="s">
        <v>944</v>
      </c>
      <c r="F126" s="118" t="s">
        <v>407</v>
      </c>
      <c r="G126" s="414" t="s">
        <v>945</v>
      </c>
      <c r="H126" s="457">
        <v>1</v>
      </c>
      <c r="I126" s="414" t="s">
        <v>946</v>
      </c>
      <c r="J126" s="119" t="s">
        <v>25</v>
      </c>
      <c r="K126" s="112" t="s">
        <v>947</v>
      </c>
      <c r="L126" s="162">
        <v>1</v>
      </c>
      <c r="M126" s="112" t="s">
        <v>948</v>
      </c>
      <c r="N126" s="118" t="s">
        <v>170</v>
      </c>
      <c r="O126" s="378" t="s">
        <v>170</v>
      </c>
      <c r="P126" s="379">
        <v>43405</v>
      </c>
      <c r="Q126" s="160">
        <v>43585</v>
      </c>
      <c r="R126" s="170">
        <v>427</v>
      </c>
      <c r="S126" s="56">
        <f t="shared" si="9"/>
        <v>44012</v>
      </c>
      <c r="T126" s="315">
        <v>43580</v>
      </c>
      <c r="U126" s="414" t="s">
        <v>949</v>
      </c>
      <c r="V126" s="155">
        <v>0</v>
      </c>
      <c r="W126" s="58" t="str">
        <f t="shared" si="10"/>
        <v>ROJO</v>
      </c>
      <c r="X126" s="140">
        <v>43580</v>
      </c>
      <c r="Y126" s="414" t="s">
        <v>949</v>
      </c>
      <c r="Z126" s="414" t="s">
        <v>349</v>
      </c>
      <c r="AA126" s="89"/>
      <c r="AB126" s="89"/>
      <c r="AC126" s="89"/>
      <c r="AD126" s="58" t="str">
        <f t="shared" si="11"/>
        <v>Sin</v>
      </c>
      <c r="AE126" s="89"/>
      <c r="AF126" s="89"/>
      <c r="AG126" s="414"/>
      <c r="AH126" s="273">
        <v>43829</v>
      </c>
      <c r="AI126" s="197" t="s">
        <v>3862</v>
      </c>
      <c r="AJ126" s="89"/>
      <c r="AK126" s="58" t="str">
        <f t="shared" si="12"/>
        <v>ROJO</v>
      </c>
      <c r="AL126" s="273">
        <v>43837</v>
      </c>
      <c r="AM126" s="197" t="s">
        <v>3864</v>
      </c>
      <c r="AN126" s="406" t="s">
        <v>1942</v>
      </c>
      <c r="AO126" s="89"/>
      <c r="AP126" s="89"/>
      <c r="AQ126" s="89"/>
      <c r="AR126" s="58" t="str">
        <f t="shared" si="13"/>
        <v>Sin</v>
      </c>
      <c r="AS126" s="89"/>
      <c r="AT126" s="89"/>
      <c r="AU126" s="89"/>
      <c r="AV126" s="89"/>
      <c r="AW126" s="89"/>
      <c r="AX126" s="89"/>
      <c r="AY126" s="58" t="str">
        <f t="shared" si="14"/>
        <v>Sin</v>
      </c>
      <c r="AZ126" s="89"/>
      <c r="BA126" s="89"/>
      <c r="BB126" s="89"/>
      <c r="BC126" s="89"/>
      <c r="BD126" s="89"/>
      <c r="BE126" s="89"/>
      <c r="BF126" s="58" t="str">
        <f t="shared" si="15"/>
        <v>Sin</v>
      </c>
      <c r="BG126" s="89"/>
      <c r="BH126" s="89"/>
      <c r="BI126" s="89"/>
      <c r="BJ126" s="61">
        <f t="shared" si="16"/>
        <v>0</v>
      </c>
      <c r="BK126" s="89"/>
      <c r="BL126" s="89"/>
      <c r="BM126" s="89"/>
      <c r="BN126" s="89"/>
      <c r="BO126" s="89"/>
      <c r="BP126" s="192" t="str">
        <f t="shared" si="17"/>
        <v/>
      </c>
      <c r="BQ126" s="89"/>
      <c r="BR126" s="89"/>
      <c r="BS126" s="89"/>
    </row>
    <row r="127" spans="1:71" ht="45" customHeight="1" x14ac:dyDescent="0.25">
      <c r="A127" s="133" t="s">
        <v>177</v>
      </c>
      <c r="B127" s="160">
        <v>43350</v>
      </c>
      <c r="C127" s="112">
        <v>6</v>
      </c>
      <c r="D127" s="169" t="s">
        <v>178</v>
      </c>
      <c r="E127" s="161" t="s">
        <v>950</v>
      </c>
      <c r="F127" s="118" t="s">
        <v>407</v>
      </c>
      <c r="G127" s="414" t="s">
        <v>951</v>
      </c>
      <c r="H127" s="190">
        <v>1</v>
      </c>
      <c r="I127" s="414" t="s">
        <v>3865</v>
      </c>
      <c r="J127" s="119" t="s">
        <v>25</v>
      </c>
      <c r="K127" s="112" t="s">
        <v>3866</v>
      </c>
      <c r="L127" s="162">
        <v>1</v>
      </c>
      <c r="M127" s="112" t="s">
        <v>952</v>
      </c>
      <c r="N127" s="118" t="s">
        <v>170</v>
      </c>
      <c r="O127" s="378" t="s">
        <v>170</v>
      </c>
      <c r="P127" s="379">
        <v>43405</v>
      </c>
      <c r="Q127" s="160">
        <v>43738</v>
      </c>
      <c r="R127" s="170">
        <v>274</v>
      </c>
      <c r="S127" s="56">
        <f t="shared" si="9"/>
        <v>44012</v>
      </c>
      <c r="T127" s="315">
        <v>43580</v>
      </c>
      <c r="U127" s="414" t="s">
        <v>953</v>
      </c>
      <c r="V127" s="155">
        <v>0</v>
      </c>
      <c r="W127" s="58" t="str">
        <f t="shared" si="10"/>
        <v>ROJO</v>
      </c>
      <c r="X127" s="140">
        <v>43580</v>
      </c>
      <c r="Y127" s="414" t="s">
        <v>953</v>
      </c>
      <c r="Z127" s="414" t="s">
        <v>349</v>
      </c>
      <c r="AA127" s="89"/>
      <c r="AB127" s="89"/>
      <c r="AC127" s="89"/>
      <c r="AD127" s="58" t="str">
        <f t="shared" si="11"/>
        <v>Sin</v>
      </c>
      <c r="AE127" s="89"/>
      <c r="AF127" s="89"/>
      <c r="AG127" s="89"/>
      <c r="AH127" s="273">
        <v>43829</v>
      </c>
      <c r="AI127" s="197" t="s">
        <v>3867</v>
      </c>
      <c r="AJ127" s="89"/>
      <c r="AK127" s="58" t="str">
        <f t="shared" si="12"/>
        <v>ROJO</v>
      </c>
      <c r="AL127" s="273">
        <v>43472</v>
      </c>
      <c r="AM127" s="197" t="s">
        <v>3868</v>
      </c>
      <c r="AN127" s="406" t="s">
        <v>1942</v>
      </c>
      <c r="AO127" s="89"/>
      <c r="AP127" s="89"/>
      <c r="AQ127" s="89"/>
      <c r="AR127" s="58" t="str">
        <f t="shared" si="13"/>
        <v>Sin</v>
      </c>
      <c r="AS127" s="89"/>
      <c r="AT127" s="89"/>
      <c r="AU127" s="89"/>
      <c r="AV127" s="89"/>
      <c r="AW127" s="89"/>
      <c r="AX127" s="89"/>
      <c r="AY127" s="58" t="str">
        <f t="shared" si="14"/>
        <v>Sin</v>
      </c>
      <c r="AZ127" s="89"/>
      <c r="BA127" s="89"/>
      <c r="BB127" s="89"/>
      <c r="BC127" s="89"/>
      <c r="BD127" s="89"/>
      <c r="BE127" s="89"/>
      <c r="BF127" s="58" t="str">
        <f t="shared" si="15"/>
        <v>Sin</v>
      </c>
      <c r="BG127" s="89"/>
      <c r="BH127" s="89"/>
      <c r="BI127" s="89"/>
      <c r="BJ127" s="61">
        <f t="shared" si="16"/>
        <v>0</v>
      </c>
      <c r="BK127" s="89"/>
      <c r="BL127" s="89"/>
      <c r="BM127" s="89"/>
      <c r="BN127" s="89"/>
      <c r="BO127" s="89"/>
      <c r="BP127" s="192" t="str">
        <f t="shared" si="17"/>
        <v/>
      </c>
      <c r="BQ127" s="89"/>
      <c r="BR127" s="89"/>
      <c r="BS127" s="89"/>
    </row>
    <row r="128" spans="1:71" ht="45" customHeight="1" x14ac:dyDescent="0.25">
      <c r="A128" s="133" t="s">
        <v>177</v>
      </c>
      <c r="B128" s="160">
        <v>43350</v>
      </c>
      <c r="C128" s="112">
        <v>8</v>
      </c>
      <c r="D128" s="169" t="s">
        <v>178</v>
      </c>
      <c r="E128" s="161" t="s">
        <v>954</v>
      </c>
      <c r="F128" s="118" t="s">
        <v>407</v>
      </c>
      <c r="G128" s="414" t="s">
        <v>955</v>
      </c>
      <c r="H128" s="190">
        <v>1</v>
      </c>
      <c r="I128" s="414" t="s">
        <v>3869</v>
      </c>
      <c r="J128" s="119" t="s">
        <v>25</v>
      </c>
      <c r="K128" s="112" t="s">
        <v>956</v>
      </c>
      <c r="L128" s="162">
        <v>1</v>
      </c>
      <c r="M128" s="112" t="s">
        <v>957</v>
      </c>
      <c r="N128" s="118" t="s">
        <v>170</v>
      </c>
      <c r="O128" s="378" t="s">
        <v>170</v>
      </c>
      <c r="P128" s="379">
        <v>43405</v>
      </c>
      <c r="Q128" s="160">
        <v>43738</v>
      </c>
      <c r="R128" s="170">
        <v>274</v>
      </c>
      <c r="S128" s="56">
        <f t="shared" si="9"/>
        <v>44012</v>
      </c>
      <c r="T128" s="315">
        <v>43580</v>
      </c>
      <c r="U128" s="414" t="s">
        <v>949</v>
      </c>
      <c r="V128" s="155">
        <v>0</v>
      </c>
      <c r="W128" s="58" t="str">
        <f t="shared" si="10"/>
        <v>ROJO</v>
      </c>
      <c r="X128" s="140">
        <v>43580</v>
      </c>
      <c r="Y128" s="414" t="s">
        <v>949</v>
      </c>
      <c r="Z128" s="414" t="s">
        <v>349</v>
      </c>
      <c r="AA128" s="89"/>
      <c r="AB128" s="89"/>
      <c r="AC128" s="89"/>
      <c r="AD128" s="58" t="str">
        <f t="shared" si="11"/>
        <v>Sin</v>
      </c>
      <c r="AE128" s="89"/>
      <c r="AF128" s="89"/>
      <c r="AG128" s="89"/>
      <c r="AH128" s="273">
        <v>43829</v>
      </c>
      <c r="AI128" s="197" t="s">
        <v>3870</v>
      </c>
      <c r="AJ128" s="89"/>
      <c r="AK128" s="58" t="str">
        <f t="shared" si="12"/>
        <v>ROJO</v>
      </c>
      <c r="AL128" s="273">
        <v>43472</v>
      </c>
      <c r="AM128" s="197" t="s">
        <v>3871</v>
      </c>
      <c r="AN128" s="406" t="s">
        <v>1942</v>
      </c>
      <c r="AO128" s="89"/>
      <c r="AP128" s="89"/>
      <c r="AQ128" s="89"/>
      <c r="AR128" s="58" t="str">
        <f t="shared" si="13"/>
        <v>Sin</v>
      </c>
      <c r="AS128" s="89"/>
      <c r="AT128" s="89"/>
      <c r="AU128" s="89"/>
      <c r="AV128" s="89"/>
      <c r="AW128" s="89"/>
      <c r="AX128" s="89"/>
      <c r="AY128" s="58" t="str">
        <f t="shared" si="14"/>
        <v>Sin</v>
      </c>
      <c r="AZ128" s="89"/>
      <c r="BA128" s="89"/>
      <c r="BB128" s="89"/>
      <c r="BC128" s="89"/>
      <c r="BD128" s="89"/>
      <c r="BE128" s="89"/>
      <c r="BF128" s="58" t="str">
        <f t="shared" si="15"/>
        <v>Sin</v>
      </c>
      <c r="BG128" s="89"/>
      <c r="BH128" s="89"/>
      <c r="BI128" s="89"/>
      <c r="BJ128" s="61">
        <f t="shared" si="16"/>
        <v>0</v>
      </c>
      <c r="BK128" s="89"/>
      <c r="BL128" s="89"/>
      <c r="BM128" s="89"/>
      <c r="BN128" s="89"/>
      <c r="BO128" s="89"/>
      <c r="BP128" s="192" t="str">
        <f t="shared" si="17"/>
        <v/>
      </c>
      <c r="BQ128" s="89"/>
      <c r="BR128" s="89"/>
      <c r="BS128" s="89"/>
    </row>
    <row r="129" spans="1:71" ht="45" customHeight="1" x14ac:dyDescent="0.25">
      <c r="A129" s="133" t="s">
        <v>177</v>
      </c>
      <c r="B129" s="160">
        <v>43350</v>
      </c>
      <c r="C129" s="257">
        <v>9</v>
      </c>
      <c r="D129" s="169" t="s">
        <v>178</v>
      </c>
      <c r="E129" s="161" t="s">
        <v>185</v>
      </c>
      <c r="F129" s="118" t="s">
        <v>407</v>
      </c>
      <c r="G129" s="414" t="s">
        <v>186</v>
      </c>
      <c r="H129" s="190">
        <v>1</v>
      </c>
      <c r="I129" s="414" t="s">
        <v>187</v>
      </c>
      <c r="J129" s="119" t="s">
        <v>25</v>
      </c>
      <c r="K129" s="112" t="s">
        <v>188</v>
      </c>
      <c r="L129" s="162">
        <v>1</v>
      </c>
      <c r="M129" s="112" t="s">
        <v>189</v>
      </c>
      <c r="N129" s="118" t="s">
        <v>170</v>
      </c>
      <c r="O129" s="378" t="s">
        <v>170</v>
      </c>
      <c r="P129" s="379">
        <v>43405</v>
      </c>
      <c r="Q129" s="160">
        <v>43555</v>
      </c>
      <c r="R129" s="170">
        <v>457</v>
      </c>
      <c r="S129" s="56">
        <f t="shared" si="9"/>
        <v>44012</v>
      </c>
      <c r="T129" s="315">
        <v>43580</v>
      </c>
      <c r="U129" s="414" t="s">
        <v>351</v>
      </c>
      <c r="V129" s="155">
        <v>0</v>
      </c>
      <c r="W129" s="58" t="str">
        <f t="shared" si="10"/>
        <v>ROJO</v>
      </c>
      <c r="X129" s="140">
        <v>43580</v>
      </c>
      <c r="Y129" s="414" t="s">
        <v>351</v>
      </c>
      <c r="Z129" s="414" t="s">
        <v>349</v>
      </c>
      <c r="AA129" s="89"/>
      <c r="AB129" s="89"/>
      <c r="AC129" s="89"/>
      <c r="AD129" s="58" t="str">
        <f t="shared" si="11"/>
        <v>Sin</v>
      </c>
      <c r="AE129" s="273">
        <v>43739</v>
      </c>
      <c r="AF129" s="414" t="s">
        <v>3872</v>
      </c>
      <c r="AG129" s="414"/>
      <c r="AH129" s="273">
        <v>43829</v>
      </c>
      <c r="AI129" s="197" t="s">
        <v>3862</v>
      </c>
      <c r="AJ129" s="89"/>
      <c r="AK129" s="58" t="str">
        <f t="shared" si="12"/>
        <v>ROJO</v>
      </c>
      <c r="AL129" s="273">
        <v>43837</v>
      </c>
      <c r="AM129" s="197" t="s">
        <v>3863</v>
      </c>
      <c r="AN129" s="406" t="s">
        <v>1942</v>
      </c>
      <c r="AO129" s="89"/>
      <c r="AP129" s="89"/>
      <c r="AQ129" s="89"/>
      <c r="AR129" s="58" t="str">
        <f t="shared" si="13"/>
        <v>Sin</v>
      </c>
      <c r="AS129" s="89"/>
      <c r="AT129" s="89"/>
      <c r="AU129" s="89"/>
      <c r="AV129" s="89"/>
      <c r="AW129" s="89"/>
      <c r="AX129" s="89"/>
      <c r="AY129" s="58" t="str">
        <f t="shared" si="14"/>
        <v>Sin</v>
      </c>
      <c r="AZ129" s="89"/>
      <c r="BA129" s="89"/>
      <c r="BB129" s="89"/>
      <c r="BC129" s="89"/>
      <c r="BD129" s="89"/>
      <c r="BE129" s="89"/>
      <c r="BF129" s="58" t="str">
        <f t="shared" si="15"/>
        <v>Sin</v>
      </c>
      <c r="BG129" s="89"/>
      <c r="BH129" s="89"/>
      <c r="BI129" s="89"/>
      <c r="BJ129" s="61">
        <f t="shared" si="16"/>
        <v>0</v>
      </c>
      <c r="BK129" s="89"/>
      <c r="BL129" s="89"/>
      <c r="BM129" s="89"/>
      <c r="BN129" s="89"/>
      <c r="BO129" s="89"/>
      <c r="BP129" s="192" t="str">
        <f t="shared" si="17"/>
        <v/>
      </c>
      <c r="BQ129" s="89"/>
      <c r="BR129" s="89"/>
      <c r="BS129" s="89"/>
    </row>
    <row r="130" spans="1:71" ht="45" customHeight="1" x14ac:dyDescent="0.25">
      <c r="A130" s="133" t="s">
        <v>177</v>
      </c>
      <c r="B130" s="160">
        <v>43350</v>
      </c>
      <c r="C130" s="112">
        <v>10</v>
      </c>
      <c r="D130" s="169" t="s">
        <v>178</v>
      </c>
      <c r="E130" s="161" t="s">
        <v>190</v>
      </c>
      <c r="F130" s="118" t="s">
        <v>407</v>
      </c>
      <c r="G130" s="414" t="s">
        <v>184</v>
      </c>
      <c r="H130" s="190">
        <v>1</v>
      </c>
      <c r="I130" s="414" t="s">
        <v>191</v>
      </c>
      <c r="J130" s="119" t="s">
        <v>25</v>
      </c>
      <c r="K130" s="112" t="s">
        <v>192</v>
      </c>
      <c r="L130" s="162">
        <v>1</v>
      </c>
      <c r="M130" s="112" t="s">
        <v>183</v>
      </c>
      <c r="N130" s="118" t="s">
        <v>170</v>
      </c>
      <c r="O130" s="378" t="s">
        <v>170</v>
      </c>
      <c r="P130" s="379">
        <v>43466</v>
      </c>
      <c r="Q130" s="160">
        <v>43677</v>
      </c>
      <c r="R130" s="170">
        <v>335</v>
      </c>
      <c r="S130" s="56">
        <f t="shared" si="9"/>
        <v>44012</v>
      </c>
      <c r="T130" s="315">
        <v>43580</v>
      </c>
      <c r="U130" s="414" t="s">
        <v>352</v>
      </c>
      <c r="V130" s="155">
        <v>0</v>
      </c>
      <c r="W130" s="58" t="str">
        <f t="shared" si="10"/>
        <v>ROJO</v>
      </c>
      <c r="X130" s="140">
        <v>43580</v>
      </c>
      <c r="Y130" s="414" t="s">
        <v>352</v>
      </c>
      <c r="Z130" s="414" t="s">
        <v>349</v>
      </c>
      <c r="AA130" s="89"/>
      <c r="AB130" s="89"/>
      <c r="AC130" s="89"/>
      <c r="AD130" s="58" t="str">
        <f t="shared" si="11"/>
        <v>Sin</v>
      </c>
      <c r="AE130" s="89"/>
      <c r="AF130" s="89"/>
      <c r="AG130" s="89"/>
      <c r="AH130" s="273">
        <v>43829</v>
      </c>
      <c r="AI130" s="197" t="s">
        <v>3862</v>
      </c>
      <c r="AJ130" s="89"/>
      <c r="AK130" s="58" t="str">
        <f t="shared" si="12"/>
        <v>ROJO</v>
      </c>
      <c r="AL130" s="273">
        <v>43837</v>
      </c>
      <c r="AM130" s="197" t="s">
        <v>3863</v>
      </c>
      <c r="AN130" s="406" t="s">
        <v>1942</v>
      </c>
      <c r="AO130" s="89"/>
      <c r="AP130" s="89"/>
      <c r="AQ130" s="89"/>
      <c r="AR130" s="58" t="str">
        <f t="shared" si="13"/>
        <v>Sin</v>
      </c>
      <c r="AS130" s="89"/>
      <c r="AT130" s="89"/>
      <c r="AU130" s="89"/>
      <c r="AV130" s="89"/>
      <c r="AW130" s="89"/>
      <c r="AX130" s="89"/>
      <c r="AY130" s="58" t="str">
        <f t="shared" si="14"/>
        <v>Sin</v>
      </c>
      <c r="AZ130" s="89"/>
      <c r="BA130" s="89"/>
      <c r="BB130" s="89"/>
      <c r="BC130" s="89"/>
      <c r="BD130" s="89"/>
      <c r="BE130" s="89"/>
      <c r="BF130" s="58" t="str">
        <f t="shared" si="15"/>
        <v>Sin</v>
      </c>
      <c r="BG130" s="89"/>
      <c r="BH130" s="89"/>
      <c r="BI130" s="89"/>
      <c r="BJ130" s="61">
        <f t="shared" si="16"/>
        <v>0</v>
      </c>
      <c r="BK130" s="89"/>
      <c r="BL130" s="89"/>
      <c r="BM130" s="89"/>
      <c r="BN130" s="89"/>
      <c r="BO130" s="89"/>
      <c r="BP130" s="192" t="str">
        <f t="shared" si="17"/>
        <v/>
      </c>
      <c r="BQ130" s="89"/>
      <c r="BR130" s="89"/>
      <c r="BS130" s="89"/>
    </row>
    <row r="131" spans="1:71" ht="45" customHeight="1" x14ac:dyDescent="0.25">
      <c r="A131" s="411" t="s">
        <v>18</v>
      </c>
      <c r="B131" s="97">
        <v>43357</v>
      </c>
      <c r="C131" s="287" t="s">
        <v>152</v>
      </c>
      <c r="D131" s="133" t="s">
        <v>958</v>
      </c>
      <c r="E131" s="289" t="s">
        <v>967</v>
      </c>
      <c r="F131" s="133" t="s">
        <v>94</v>
      </c>
      <c r="G131" s="289" t="s">
        <v>968</v>
      </c>
      <c r="H131" s="287">
        <v>1</v>
      </c>
      <c r="I131" s="289" t="s">
        <v>969</v>
      </c>
      <c r="J131" s="287" t="s">
        <v>41</v>
      </c>
      <c r="K131" s="289" t="s">
        <v>970</v>
      </c>
      <c r="L131" s="93" t="s">
        <v>971</v>
      </c>
      <c r="M131" s="289" t="s">
        <v>972</v>
      </c>
      <c r="N131" s="133" t="s">
        <v>95</v>
      </c>
      <c r="O131" s="298" t="s">
        <v>95</v>
      </c>
      <c r="P131" s="120">
        <v>43357</v>
      </c>
      <c r="Q131" s="102">
        <v>43721</v>
      </c>
      <c r="R131" s="103">
        <v>0</v>
      </c>
      <c r="S131" s="56">
        <f t="shared" si="9"/>
        <v>43721</v>
      </c>
      <c r="T131" s="92">
        <v>43740</v>
      </c>
      <c r="U131" s="412" t="s">
        <v>1954</v>
      </c>
      <c r="V131" s="94">
        <v>1</v>
      </c>
      <c r="W131" s="58" t="str">
        <f t="shared" si="10"/>
        <v>OK</v>
      </c>
      <c r="X131" s="117">
        <v>43742</v>
      </c>
      <c r="Y131" s="412" t="s">
        <v>1955</v>
      </c>
      <c r="Z131" s="412" t="s">
        <v>1953</v>
      </c>
      <c r="AA131" s="287"/>
      <c r="AB131" s="412"/>
      <c r="AC131" s="93"/>
      <c r="AD131" s="58" t="str">
        <f t="shared" si="11"/>
        <v>Sin</v>
      </c>
      <c r="AE131" s="104"/>
      <c r="AF131" s="412"/>
      <c r="AG131" s="412"/>
      <c r="AH131" s="287"/>
      <c r="AI131" s="412"/>
      <c r="AJ131" s="93"/>
      <c r="AK131" s="58" t="str">
        <f t="shared" si="12"/>
        <v>Sin</v>
      </c>
      <c r="AL131" s="104"/>
      <c r="AM131" s="412"/>
      <c r="AN131" s="412"/>
      <c r="AO131" s="287"/>
      <c r="AP131" s="412"/>
      <c r="AQ131" s="93"/>
      <c r="AR131" s="58" t="str">
        <f t="shared" si="13"/>
        <v>Sin</v>
      </c>
      <c r="AS131" s="104"/>
      <c r="AT131" s="412"/>
      <c r="AU131" s="412"/>
      <c r="AV131" s="412"/>
      <c r="AW131" s="412"/>
      <c r="AX131" s="412"/>
      <c r="AY131" s="58" t="str">
        <f t="shared" si="14"/>
        <v>Sin</v>
      </c>
      <c r="AZ131" s="412"/>
      <c r="BA131" s="412"/>
      <c r="BB131" s="412"/>
      <c r="BC131" s="412"/>
      <c r="BD131" s="412"/>
      <c r="BE131" s="412"/>
      <c r="BF131" s="58" t="str">
        <f t="shared" si="15"/>
        <v>Sin</v>
      </c>
      <c r="BG131" s="412"/>
      <c r="BH131" s="412"/>
      <c r="BI131" s="412"/>
      <c r="BJ131" s="61">
        <f t="shared" si="16"/>
        <v>1</v>
      </c>
      <c r="BK131" s="287" t="s">
        <v>311</v>
      </c>
      <c r="BL131" s="287" t="s">
        <v>311</v>
      </c>
      <c r="BM131" s="110" t="s">
        <v>311</v>
      </c>
      <c r="BN131" s="110"/>
      <c r="BO131" s="110"/>
      <c r="BP131" s="192" t="str">
        <f t="shared" si="17"/>
        <v>Pendiente</v>
      </c>
      <c r="BQ131" s="111"/>
      <c r="BR131" s="100"/>
      <c r="BS131" s="412" t="s">
        <v>1953</v>
      </c>
    </row>
    <row r="132" spans="1:71" ht="45" customHeight="1" x14ac:dyDescent="0.25">
      <c r="A132" s="411" t="s">
        <v>18</v>
      </c>
      <c r="B132" s="97">
        <v>43357</v>
      </c>
      <c r="C132" s="287" t="s">
        <v>51</v>
      </c>
      <c r="D132" s="133" t="s">
        <v>958</v>
      </c>
      <c r="E132" s="289" t="s">
        <v>973</v>
      </c>
      <c r="F132" s="133" t="s">
        <v>94</v>
      </c>
      <c r="G132" s="289" t="s">
        <v>974</v>
      </c>
      <c r="H132" s="287">
        <v>1</v>
      </c>
      <c r="I132" s="289" t="s">
        <v>975</v>
      </c>
      <c r="J132" s="287" t="s">
        <v>25</v>
      </c>
      <c r="K132" s="289" t="s">
        <v>976</v>
      </c>
      <c r="L132" s="93" t="s">
        <v>977</v>
      </c>
      <c r="M132" s="289" t="s">
        <v>978</v>
      </c>
      <c r="N132" s="133" t="s">
        <v>95</v>
      </c>
      <c r="O132" s="298" t="s">
        <v>95</v>
      </c>
      <c r="P132" s="120">
        <v>43357</v>
      </c>
      <c r="Q132" s="102">
        <v>43721</v>
      </c>
      <c r="R132" s="103">
        <v>0</v>
      </c>
      <c r="S132" s="56">
        <f t="shared" si="9"/>
        <v>43721</v>
      </c>
      <c r="T132" s="92">
        <v>43740</v>
      </c>
      <c r="U132" s="412" t="s">
        <v>1956</v>
      </c>
      <c r="V132" s="94">
        <v>1</v>
      </c>
      <c r="W132" s="58" t="str">
        <f t="shared" si="10"/>
        <v>OK</v>
      </c>
      <c r="X132" s="188">
        <v>43742</v>
      </c>
      <c r="Y132" s="412" t="s">
        <v>1957</v>
      </c>
      <c r="Z132" s="123" t="s">
        <v>1953</v>
      </c>
      <c r="AA132" s="121"/>
      <c r="AB132" s="412"/>
      <c r="AC132" s="93"/>
      <c r="AD132" s="58" t="str">
        <f t="shared" si="11"/>
        <v>Sin</v>
      </c>
      <c r="AE132" s="137"/>
      <c r="AF132" s="412"/>
      <c r="AG132" s="123"/>
      <c r="AH132" s="121"/>
      <c r="AI132" s="412"/>
      <c r="AJ132" s="93"/>
      <c r="AK132" s="58" t="str">
        <f t="shared" si="12"/>
        <v>Sin</v>
      </c>
      <c r="AL132" s="137"/>
      <c r="AM132" s="412"/>
      <c r="AN132" s="123"/>
      <c r="AO132" s="121"/>
      <c r="AP132" s="412"/>
      <c r="AQ132" s="93"/>
      <c r="AR132" s="58" t="str">
        <f t="shared" si="13"/>
        <v>Sin</v>
      </c>
      <c r="AS132" s="137"/>
      <c r="AT132" s="412"/>
      <c r="AU132" s="123"/>
      <c r="AV132" s="122"/>
      <c r="AW132" s="412"/>
      <c r="AX132" s="412"/>
      <c r="AY132" s="58" t="str">
        <f t="shared" si="14"/>
        <v>Sin</v>
      </c>
      <c r="AZ132" s="122"/>
      <c r="BA132" s="412"/>
      <c r="BB132" s="123"/>
      <c r="BC132" s="122"/>
      <c r="BD132" s="412"/>
      <c r="BE132" s="412"/>
      <c r="BF132" s="58" t="str">
        <f t="shared" si="15"/>
        <v>Sin</v>
      </c>
      <c r="BG132" s="122"/>
      <c r="BH132" s="412"/>
      <c r="BI132" s="123"/>
      <c r="BJ132" s="61">
        <f t="shared" si="16"/>
        <v>1</v>
      </c>
      <c r="BK132" s="121" t="s">
        <v>311</v>
      </c>
      <c r="BL132" s="124"/>
      <c r="BM132" s="184" t="s">
        <v>311</v>
      </c>
      <c r="BN132" s="110"/>
      <c r="BO132" s="110"/>
      <c r="BP132" s="192" t="str">
        <f t="shared" si="17"/>
        <v>Pendiente</v>
      </c>
      <c r="BQ132" s="111"/>
      <c r="BR132" s="100"/>
      <c r="BS132" s="123" t="s">
        <v>1953</v>
      </c>
    </row>
    <row r="133" spans="1:71" ht="45" customHeight="1" x14ac:dyDescent="0.25">
      <c r="A133" s="411" t="s">
        <v>18</v>
      </c>
      <c r="B133" s="97">
        <v>43357</v>
      </c>
      <c r="C133" s="287" t="s">
        <v>150</v>
      </c>
      <c r="D133" s="133" t="s">
        <v>958</v>
      </c>
      <c r="E133" s="289" t="s">
        <v>979</v>
      </c>
      <c r="F133" s="133" t="s">
        <v>94</v>
      </c>
      <c r="G133" s="289" t="s">
        <v>980</v>
      </c>
      <c r="H133" s="287">
        <v>1</v>
      </c>
      <c r="I133" s="289" t="s">
        <v>981</v>
      </c>
      <c r="J133" s="287" t="s">
        <v>962</v>
      </c>
      <c r="K133" s="289" t="s">
        <v>982</v>
      </c>
      <c r="L133" s="144">
        <v>1</v>
      </c>
      <c r="M133" s="289" t="s">
        <v>983</v>
      </c>
      <c r="N133" s="133" t="s">
        <v>966</v>
      </c>
      <c r="O133" s="298" t="s">
        <v>966</v>
      </c>
      <c r="P133" s="120">
        <v>43357</v>
      </c>
      <c r="Q133" s="102">
        <v>43721</v>
      </c>
      <c r="R133" s="103">
        <v>180</v>
      </c>
      <c r="S133" s="56">
        <f t="shared" si="9"/>
        <v>43901</v>
      </c>
      <c r="T133" s="92">
        <v>43740</v>
      </c>
      <c r="U133" s="412" t="s">
        <v>1958</v>
      </c>
      <c r="V133" s="94"/>
      <c r="W133" s="58" t="str">
        <f t="shared" si="10"/>
        <v>ROJO</v>
      </c>
      <c r="X133" s="188">
        <v>43742</v>
      </c>
      <c r="Y133" s="412" t="s">
        <v>1959</v>
      </c>
      <c r="Z133" s="123" t="s">
        <v>1953</v>
      </c>
      <c r="AA133" s="121"/>
      <c r="AB133" s="412"/>
      <c r="AC133" s="93"/>
      <c r="AD133" s="58" t="str">
        <f t="shared" si="11"/>
        <v>Sin</v>
      </c>
      <c r="AE133" s="137"/>
      <c r="AF133" s="412"/>
      <c r="AG133" s="123"/>
      <c r="AH133" s="121"/>
      <c r="AI133" s="412"/>
      <c r="AJ133" s="93"/>
      <c r="AK133" s="58" t="str">
        <f t="shared" si="12"/>
        <v>Sin</v>
      </c>
      <c r="AL133" s="137"/>
      <c r="AM133" s="412"/>
      <c r="AN133" s="123"/>
      <c r="AO133" s="121"/>
      <c r="AP133" s="412"/>
      <c r="AQ133" s="93"/>
      <c r="AR133" s="58" t="str">
        <f t="shared" si="13"/>
        <v>Sin</v>
      </c>
      <c r="AS133" s="137"/>
      <c r="AT133" s="412"/>
      <c r="AU133" s="123"/>
      <c r="AV133" s="122"/>
      <c r="AW133" s="412"/>
      <c r="AX133" s="412"/>
      <c r="AY133" s="58" t="str">
        <f t="shared" si="14"/>
        <v>Sin</v>
      </c>
      <c r="AZ133" s="122"/>
      <c r="BA133" s="412"/>
      <c r="BB133" s="123"/>
      <c r="BC133" s="122"/>
      <c r="BD133" s="412"/>
      <c r="BE133" s="412"/>
      <c r="BF133" s="58" t="str">
        <f t="shared" si="15"/>
        <v>Sin</v>
      </c>
      <c r="BG133" s="122"/>
      <c r="BH133" s="412"/>
      <c r="BI133" s="123"/>
      <c r="BJ133" s="61">
        <f t="shared" si="16"/>
        <v>0</v>
      </c>
      <c r="BK133" s="121"/>
      <c r="BL133" s="124"/>
      <c r="BM133" s="184"/>
      <c r="BN133" s="110"/>
      <c r="BO133" s="110"/>
      <c r="BP133" s="192" t="str">
        <f t="shared" si="17"/>
        <v/>
      </c>
      <c r="BQ133" s="111"/>
      <c r="BR133" s="100"/>
      <c r="BS133" s="125"/>
    </row>
    <row r="134" spans="1:71" ht="45" customHeight="1" x14ac:dyDescent="0.25">
      <c r="A134" s="411" t="s">
        <v>18</v>
      </c>
      <c r="B134" s="97">
        <v>43357</v>
      </c>
      <c r="C134" s="287" t="s">
        <v>150</v>
      </c>
      <c r="D134" s="133" t="s">
        <v>958</v>
      </c>
      <c r="E134" s="289" t="s">
        <v>979</v>
      </c>
      <c r="F134" s="133" t="s">
        <v>94</v>
      </c>
      <c r="G134" s="289" t="s">
        <v>960</v>
      </c>
      <c r="H134" s="287">
        <v>2</v>
      </c>
      <c r="I134" s="289" t="s">
        <v>1960</v>
      </c>
      <c r="J134" s="287" t="s">
        <v>962</v>
      </c>
      <c r="K134" s="289" t="s">
        <v>963</v>
      </c>
      <c r="L134" s="145" t="s">
        <v>964</v>
      </c>
      <c r="M134" s="289" t="s">
        <v>965</v>
      </c>
      <c r="N134" s="133" t="s">
        <v>966</v>
      </c>
      <c r="O134" s="298" t="s">
        <v>966</v>
      </c>
      <c r="P134" s="120">
        <v>43357</v>
      </c>
      <c r="Q134" s="102">
        <v>43721</v>
      </c>
      <c r="R134" s="103">
        <v>0</v>
      </c>
      <c r="S134" s="56">
        <f t="shared" si="9"/>
        <v>43721</v>
      </c>
      <c r="T134" s="92">
        <v>43740</v>
      </c>
      <c r="U134" s="412" t="s">
        <v>1961</v>
      </c>
      <c r="V134" s="94">
        <v>1</v>
      </c>
      <c r="W134" s="58" t="str">
        <f t="shared" si="10"/>
        <v>OK</v>
      </c>
      <c r="X134" s="188">
        <v>43742</v>
      </c>
      <c r="Y134" s="412" t="s">
        <v>1952</v>
      </c>
      <c r="Z134" s="123" t="s">
        <v>1953</v>
      </c>
      <c r="AA134" s="121"/>
      <c r="AB134" s="412"/>
      <c r="AC134" s="93"/>
      <c r="AD134" s="58" t="str">
        <f t="shared" si="11"/>
        <v>Sin</v>
      </c>
      <c r="AE134" s="137"/>
      <c r="AF134" s="412"/>
      <c r="AG134" s="123"/>
      <c r="AH134" s="121"/>
      <c r="AI134" s="412"/>
      <c r="AJ134" s="93"/>
      <c r="AK134" s="58" t="str">
        <f t="shared" si="12"/>
        <v>Sin</v>
      </c>
      <c r="AL134" s="137"/>
      <c r="AM134" s="412"/>
      <c r="AN134" s="123"/>
      <c r="AO134" s="121"/>
      <c r="AP134" s="412"/>
      <c r="AQ134" s="93"/>
      <c r="AR134" s="58" t="str">
        <f t="shared" si="13"/>
        <v>Sin</v>
      </c>
      <c r="AS134" s="137"/>
      <c r="AT134" s="412"/>
      <c r="AU134" s="123"/>
      <c r="AV134" s="122"/>
      <c r="AW134" s="412"/>
      <c r="AX134" s="412"/>
      <c r="AY134" s="58" t="str">
        <f t="shared" si="14"/>
        <v>Sin</v>
      </c>
      <c r="AZ134" s="122"/>
      <c r="BA134" s="412"/>
      <c r="BB134" s="123"/>
      <c r="BC134" s="122"/>
      <c r="BD134" s="412"/>
      <c r="BE134" s="412"/>
      <c r="BF134" s="58" t="str">
        <f t="shared" si="15"/>
        <v>Sin</v>
      </c>
      <c r="BG134" s="122"/>
      <c r="BH134" s="412"/>
      <c r="BI134" s="123"/>
      <c r="BJ134" s="61">
        <f t="shared" si="16"/>
        <v>1</v>
      </c>
      <c r="BK134" s="121" t="s">
        <v>311</v>
      </c>
      <c r="BL134" s="124" t="s">
        <v>311</v>
      </c>
      <c r="BM134" s="184" t="s">
        <v>311</v>
      </c>
      <c r="BN134" s="110"/>
      <c r="BO134" s="110"/>
      <c r="BP134" s="192" t="str">
        <f t="shared" si="17"/>
        <v>Pendiente</v>
      </c>
      <c r="BQ134" s="111"/>
      <c r="BR134" s="100"/>
      <c r="BS134" s="123" t="s">
        <v>1953</v>
      </c>
    </row>
    <row r="135" spans="1:71" ht="45" customHeight="1" x14ac:dyDescent="0.25">
      <c r="A135" s="411" t="s">
        <v>18</v>
      </c>
      <c r="B135" s="97">
        <v>43357</v>
      </c>
      <c r="C135" s="287" t="s">
        <v>158</v>
      </c>
      <c r="D135" s="133" t="s">
        <v>958</v>
      </c>
      <c r="E135" s="289" t="s">
        <v>984</v>
      </c>
      <c r="F135" s="133" t="s">
        <v>94</v>
      </c>
      <c r="G135" s="289" t="s">
        <v>985</v>
      </c>
      <c r="H135" s="287">
        <v>1</v>
      </c>
      <c r="I135" s="289" t="s">
        <v>986</v>
      </c>
      <c r="J135" s="287" t="s">
        <v>41</v>
      </c>
      <c r="K135" s="289" t="s">
        <v>987</v>
      </c>
      <c r="L135" s="93">
        <v>1</v>
      </c>
      <c r="M135" s="289" t="s">
        <v>988</v>
      </c>
      <c r="N135" s="133" t="s">
        <v>95</v>
      </c>
      <c r="O135" s="298" t="s">
        <v>989</v>
      </c>
      <c r="P135" s="120">
        <v>43357</v>
      </c>
      <c r="Q135" s="102">
        <v>43721</v>
      </c>
      <c r="R135" s="103">
        <v>0</v>
      </c>
      <c r="S135" s="56">
        <f t="shared" si="9"/>
        <v>43721</v>
      </c>
      <c r="T135" s="92">
        <v>43740</v>
      </c>
      <c r="U135" s="412" t="s">
        <v>1962</v>
      </c>
      <c r="V135" s="94">
        <v>1</v>
      </c>
      <c r="W135" s="58" t="str">
        <f t="shared" si="10"/>
        <v>OK</v>
      </c>
      <c r="X135" s="188">
        <v>43742</v>
      </c>
      <c r="Y135" s="412" t="s">
        <v>1963</v>
      </c>
      <c r="Z135" s="123" t="s">
        <v>1953</v>
      </c>
      <c r="AA135" s="121"/>
      <c r="AB135" s="412"/>
      <c r="AC135" s="93"/>
      <c r="AD135" s="58" t="str">
        <f t="shared" si="11"/>
        <v>Sin</v>
      </c>
      <c r="AE135" s="137"/>
      <c r="AF135" s="412"/>
      <c r="AG135" s="123"/>
      <c r="AH135" s="121"/>
      <c r="AI135" s="412"/>
      <c r="AJ135" s="93"/>
      <c r="AK135" s="58" t="str">
        <f t="shared" si="12"/>
        <v>Sin</v>
      </c>
      <c r="AL135" s="137"/>
      <c r="AM135" s="412"/>
      <c r="AN135" s="123"/>
      <c r="AO135" s="121"/>
      <c r="AP135" s="412"/>
      <c r="AQ135" s="93"/>
      <c r="AR135" s="58" t="str">
        <f t="shared" si="13"/>
        <v>Sin</v>
      </c>
      <c r="AS135" s="137"/>
      <c r="AT135" s="412"/>
      <c r="AU135" s="123"/>
      <c r="AV135" s="122"/>
      <c r="AW135" s="412"/>
      <c r="AX135" s="412"/>
      <c r="AY135" s="58" t="str">
        <f t="shared" si="14"/>
        <v>Sin</v>
      </c>
      <c r="AZ135" s="122"/>
      <c r="BA135" s="412"/>
      <c r="BB135" s="123"/>
      <c r="BC135" s="122"/>
      <c r="BD135" s="412"/>
      <c r="BE135" s="412"/>
      <c r="BF135" s="58" t="str">
        <f t="shared" si="15"/>
        <v>Sin</v>
      </c>
      <c r="BG135" s="122"/>
      <c r="BH135" s="412"/>
      <c r="BI135" s="123"/>
      <c r="BJ135" s="61">
        <f t="shared" si="16"/>
        <v>1</v>
      </c>
      <c r="BK135" s="121" t="s">
        <v>311</v>
      </c>
      <c r="BL135" s="124" t="s">
        <v>311</v>
      </c>
      <c r="BM135" s="184" t="s">
        <v>311</v>
      </c>
      <c r="BN135" s="110"/>
      <c r="BO135" s="110"/>
      <c r="BP135" s="192" t="str">
        <f t="shared" si="17"/>
        <v>Pendiente</v>
      </c>
      <c r="BQ135" s="111"/>
      <c r="BR135" s="100"/>
      <c r="BS135" s="123" t="s">
        <v>1953</v>
      </c>
    </row>
    <row r="136" spans="1:71" ht="45" customHeight="1" x14ac:dyDescent="0.25">
      <c r="A136" s="411" t="s">
        <v>18</v>
      </c>
      <c r="B136" s="97">
        <v>43357</v>
      </c>
      <c r="C136" s="287" t="s">
        <v>158</v>
      </c>
      <c r="D136" s="133" t="s">
        <v>958</v>
      </c>
      <c r="E136" s="289" t="s">
        <v>984</v>
      </c>
      <c r="F136" s="133" t="s">
        <v>94</v>
      </c>
      <c r="G136" s="289" t="s">
        <v>990</v>
      </c>
      <c r="H136" s="287">
        <v>2</v>
      </c>
      <c r="I136" s="289" t="s">
        <v>991</v>
      </c>
      <c r="J136" s="287" t="s">
        <v>25</v>
      </c>
      <c r="K136" s="289" t="s">
        <v>992</v>
      </c>
      <c r="L136" s="93">
        <v>1</v>
      </c>
      <c r="M136" s="289" t="s">
        <v>993</v>
      </c>
      <c r="N136" s="133" t="s">
        <v>95</v>
      </c>
      <c r="O136" s="298" t="s">
        <v>989</v>
      </c>
      <c r="P136" s="120">
        <v>43357</v>
      </c>
      <c r="Q136" s="102">
        <v>43721</v>
      </c>
      <c r="R136" s="103">
        <v>0</v>
      </c>
      <c r="S136" s="56">
        <f t="shared" si="9"/>
        <v>43721</v>
      </c>
      <c r="T136" s="92">
        <v>43740</v>
      </c>
      <c r="U136" s="412" t="s">
        <v>1964</v>
      </c>
      <c r="V136" s="94">
        <v>1</v>
      </c>
      <c r="W136" s="58" t="str">
        <f t="shared" si="10"/>
        <v>OK</v>
      </c>
      <c r="X136" s="188">
        <v>43742</v>
      </c>
      <c r="Y136" s="412" t="s">
        <v>1965</v>
      </c>
      <c r="Z136" s="123" t="s">
        <v>1953</v>
      </c>
      <c r="AA136" s="121"/>
      <c r="AB136" s="412"/>
      <c r="AC136" s="93"/>
      <c r="AD136" s="58" t="str">
        <f t="shared" si="11"/>
        <v>Sin</v>
      </c>
      <c r="AE136" s="137"/>
      <c r="AF136" s="412"/>
      <c r="AG136" s="123"/>
      <c r="AH136" s="121"/>
      <c r="AI136" s="412"/>
      <c r="AJ136" s="93"/>
      <c r="AK136" s="58" t="str">
        <f t="shared" si="12"/>
        <v>Sin</v>
      </c>
      <c r="AL136" s="137"/>
      <c r="AM136" s="412"/>
      <c r="AN136" s="123"/>
      <c r="AO136" s="121"/>
      <c r="AP136" s="412"/>
      <c r="AQ136" s="93"/>
      <c r="AR136" s="58" t="str">
        <f t="shared" si="13"/>
        <v>Sin</v>
      </c>
      <c r="AS136" s="137"/>
      <c r="AT136" s="412"/>
      <c r="AU136" s="123"/>
      <c r="AV136" s="122"/>
      <c r="AW136" s="412"/>
      <c r="AX136" s="412"/>
      <c r="AY136" s="58" t="str">
        <f t="shared" si="14"/>
        <v>Sin</v>
      </c>
      <c r="AZ136" s="122"/>
      <c r="BA136" s="412"/>
      <c r="BB136" s="123"/>
      <c r="BC136" s="122"/>
      <c r="BD136" s="412"/>
      <c r="BE136" s="412"/>
      <c r="BF136" s="58" t="str">
        <f t="shared" si="15"/>
        <v>Sin</v>
      </c>
      <c r="BG136" s="122"/>
      <c r="BH136" s="412"/>
      <c r="BI136" s="123"/>
      <c r="BJ136" s="61">
        <f t="shared" si="16"/>
        <v>1</v>
      </c>
      <c r="BK136" s="121" t="s">
        <v>311</v>
      </c>
      <c r="BL136" s="124" t="s">
        <v>311</v>
      </c>
      <c r="BM136" s="184" t="s">
        <v>311</v>
      </c>
      <c r="BN136" s="110"/>
      <c r="BO136" s="110"/>
      <c r="BP136" s="192" t="str">
        <f t="shared" si="17"/>
        <v>Pendiente</v>
      </c>
      <c r="BQ136" s="111"/>
      <c r="BR136" s="100"/>
      <c r="BS136" s="123" t="s">
        <v>1953</v>
      </c>
    </row>
    <row r="137" spans="1:71" ht="45" customHeight="1" x14ac:dyDescent="0.25">
      <c r="A137" s="411" t="s">
        <v>18</v>
      </c>
      <c r="B137" s="97">
        <v>43357</v>
      </c>
      <c r="C137" s="287" t="s">
        <v>158</v>
      </c>
      <c r="D137" s="133" t="s">
        <v>958</v>
      </c>
      <c r="E137" s="289" t="s">
        <v>984</v>
      </c>
      <c r="F137" s="133" t="s">
        <v>94</v>
      </c>
      <c r="G137" s="289" t="s">
        <v>994</v>
      </c>
      <c r="H137" s="287">
        <v>3</v>
      </c>
      <c r="I137" s="289" t="s">
        <v>995</v>
      </c>
      <c r="J137" s="287" t="s">
        <v>996</v>
      </c>
      <c r="K137" s="289" t="s">
        <v>997</v>
      </c>
      <c r="L137" s="144">
        <v>1</v>
      </c>
      <c r="M137" s="289" t="s">
        <v>998</v>
      </c>
      <c r="N137" s="133" t="s">
        <v>95</v>
      </c>
      <c r="O137" s="298" t="s">
        <v>999</v>
      </c>
      <c r="P137" s="120">
        <v>43357</v>
      </c>
      <c r="Q137" s="102">
        <v>43721</v>
      </c>
      <c r="R137" s="103">
        <v>0</v>
      </c>
      <c r="S137" s="56">
        <f t="shared" si="9"/>
        <v>43721</v>
      </c>
      <c r="T137" s="92">
        <v>43740</v>
      </c>
      <c r="U137" s="412" t="s">
        <v>1966</v>
      </c>
      <c r="V137" s="94">
        <v>1</v>
      </c>
      <c r="W137" s="58" t="str">
        <f t="shared" si="10"/>
        <v>OK</v>
      </c>
      <c r="X137" s="188">
        <v>43742</v>
      </c>
      <c r="Y137" s="412" t="s">
        <v>1967</v>
      </c>
      <c r="Z137" s="123" t="s">
        <v>1953</v>
      </c>
      <c r="AA137" s="121"/>
      <c r="AB137" s="412"/>
      <c r="AC137" s="93"/>
      <c r="AD137" s="58" t="str">
        <f t="shared" si="11"/>
        <v>Sin</v>
      </c>
      <c r="AE137" s="137"/>
      <c r="AF137" s="412"/>
      <c r="AG137" s="123"/>
      <c r="AH137" s="121"/>
      <c r="AI137" s="412"/>
      <c r="AJ137" s="93"/>
      <c r="AK137" s="58" t="str">
        <f t="shared" si="12"/>
        <v>Sin</v>
      </c>
      <c r="AL137" s="137"/>
      <c r="AM137" s="412"/>
      <c r="AN137" s="123"/>
      <c r="AO137" s="121"/>
      <c r="AP137" s="412"/>
      <c r="AQ137" s="93"/>
      <c r="AR137" s="58" t="str">
        <f t="shared" si="13"/>
        <v>Sin</v>
      </c>
      <c r="AS137" s="137"/>
      <c r="AT137" s="412"/>
      <c r="AU137" s="123"/>
      <c r="AV137" s="122"/>
      <c r="AW137" s="412"/>
      <c r="AX137" s="412"/>
      <c r="AY137" s="58" t="str">
        <f t="shared" si="14"/>
        <v>Sin</v>
      </c>
      <c r="AZ137" s="122"/>
      <c r="BA137" s="412"/>
      <c r="BB137" s="123"/>
      <c r="BC137" s="122"/>
      <c r="BD137" s="412"/>
      <c r="BE137" s="412"/>
      <c r="BF137" s="58" t="str">
        <f t="shared" si="15"/>
        <v>Sin</v>
      </c>
      <c r="BG137" s="122"/>
      <c r="BH137" s="412"/>
      <c r="BI137" s="123"/>
      <c r="BJ137" s="61">
        <f t="shared" si="16"/>
        <v>1</v>
      </c>
      <c r="BK137" s="121" t="s">
        <v>311</v>
      </c>
      <c r="BL137" s="124" t="s">
        <v>311</v>
      </c>
      <c r="BM137" s="184" t="s">
        <v>311</v>
      </c>
      <c r="BN137" s="110"/>
      <c r="BO137" s="110"/>
      <c r="BP137" s="192" t="str">
        <f t="shared" si="17"/>
        <v>Pendiente</v>
      </c>
      <c r="BQ137" s="111"/>
      <c r="BR137" s="100"/>
      <c r="BS137" s="123" t="s">
        <v>1953</v>
      </c>
    </row>
    <row r="138" spans="1:71" ht="45" customHeight="1" x14ac:dyDescent="0.25">
      <c r="A138" s="411" t="s">
        <v>18</v>
      </c>
      <c r="B138" s="381">
        <v>43357</v>
      </c>
      <c r="C138" s="86" t="s">
        <v>161</v>
      </c>
      <c r="D138" s="290" t="s">
        <v>958</v>
      </c>
      <c r="E138" s="289" t="s">
        <v>1000</v>
      </c>
      <c r="F138" s="290" t="s">
        <v>94</v>
      </c>
      <c r="G138" s="329" t="s">
        <v>1001</v>
      </c>
      <c r="H138" s="86">
        <v>1</v>
      </c>
      <c r="I138" s="329" t="s">
        <v>1002</v>
      </c>
      <c r="J138" s="287" t="s">
        <v>962</v>
      </c>
      <c r="K138" s="329" t="s">
        <v>1003</v>
      </c>
      <c r="L138" s="461">
        <v>1</v>
      </c>
      <c r="M138" s="462" t="s">
        <v>1004</v>
      </c>
      <c r="N138" s="463" t="s">
        <v>1005</v>
      </c>
      <c r="O138" s="291" t="s">
        <v>1006</v>
      </c>
      <c r="P138" s="120">
        <v>43357</v>
      </c>
      <c r="Q138" s="102">
        <v>43721</v>
      </c>
      <c r="R138" s="103">
        <v>180</v>
      </c>
      <c r="S138" s="56">
        <f t="shared" ref="S138:S201" si="18">Q138+R138</f>
        <v>43901</v>
      </c>
      <c r="T138" s="92">
        <v>43740</v>
      </c>
      <c r="U138" s="412" t="s">
        <v>1968</v>
      </c>
      <c r="V138" s="94"/>
      <c r="W138" s="58" t="str">
        <f t="shared" ref="W138:W201" si="19">IF(T138="","Sin",IF(T138&gt;=$S138,IF(V138=100%,"OK","ROJO"),IF(V138&lt;($T138-$P138)/($S138-$P138),"ROJO",IF(V138=100%,"OK","AMARILLO"))))</f>
        <v>ROJO</v>
      </c>
      <c r="X138" s="117">
        <v>43742</v>
      </c>
      <c r="Y138" s="412" t="s">
        <v>1968</v>
      </c>
      <c r="Z138" s="412" t="s">
        <v>1953</v>
      </c>
      <c r="AA138" s="287"/>
      <c r="AB138" s="412"/>
      <c r="AC138" s="93"/>
      <c r="AD138" s="58" t="str">
        <f t="shared" ref="AD138:AD201" si="20">IF(AA138="","Sin",IF(AA138&gt;=$S138,IF(AC138=100%,"OK","ROJO"),IF(AC138&lt;($AA138-$P138)/($S138-$P138),"ROJO",IF(AC138=100%,"OK","AMARILLO"))))</f>
        <v>Sin</v>
      </c>
      <c r="AE138" s="104"/>
      <c r="AF138" s="412"/>
      <c r="AG138" s="412"/>
      <c r="AH138" s="287"/>
      <c r="AI138" s="412"/>
      <c r="AJ138" s="93"/>
      <c r="AK138" s="58" t="str">
        <f t="shared" ref="AK138:AK201" si="21">IF(AH138="","Sin",IF(AH138&gt;=$S138,IF(AJ138=100%,"OK","ROJO"),IF(AJ138&lt;(AH138-$P138)/($S138-$P138),"ROJO",IF(AJ138=100%,"OK","AMARILLO"))))</f>
        <v>Sin</v>
      </c>
      <c r="AL138" s="104"/>
      <c r="AM138" s="412"/>
      <c r="AN138" s="412"/>
      <c r="AO138" s="287"/>
      <c r="AP138" s="412"/>
      <c r="AQ138" s="93"/>
      <c r="AR138" s="58" t="str">
        <f t="shared" ref="AR138:AR201" si="22">IF(AO138="","Sin",IF(AO138&gt;=$S138,IF(AQ138=100%,"OK","ROJO"),IF(AQ138&lt;(AO138-$P138)/($S138-$P138),"ROJO",IF(AQ138=100%,"OK","AMARILLO"))))</f>
        <v>Sin</v>
      </c>
      <c r="AS138" s="104"/>
      <c r="AT138" s="412"/>
      <c r="AU138" s="412"/>
      <c r="AV138" s="412"/>
      <c r="AW138" s="412"/>
      <c r="AX138" s="412"/>
      <c r="AY138" s="58" t="str">
        <f t="shared" ref="AY138:AY201" si="23">IF(AV138="","Sin",IF(AV138&gt;=$S138,IF(AX138=100%,"OK","ROJO"),IF(AX138&lt;(AV138-$P138)/($S138-$P138),"ROJO",IF(AX138=100%,"OK","AMARILLO"))))</f>
        <v>Sin</v>
      </c>
      <c r="AZ138" s="412"/>
      <c r="BA138" s="412"/>
      <c r="BB138" s="412"/>
      <c r="BC138" s="412"/>
      <c r="BD138" s="412"/>
      <c r="BE138" s="412"/>
      <c r="BF138" s="58" t="str">
        <f t="shared" ref="BF138:BF201" si="24">IF(BC138="","Sin",IF(BC138&gt;=$S138,IF(BE138=100%,"OK","ROJO"),IF(BE138&lt;(BC138-$P138)/($S138-$P138),"ROJO",IF(BE138=100%,"OK","AMARILLO"))))</f>
        <v>Sin</v>
      </c>
      <c r="BG138" s="412"/>
      <c r="BH138" s="412"/>
      <c r="BI138" s="412"/>
      <c r="BJ138" s="61">
        <f t="shared" ref="BJ138:BJ201" si="25">IF(E138="","",IF(OR(V138=100%,AC138=100%,AJ138=100%,AQ138=100%,AX138=100%,BE138=100%),100%,IF(T138="","Sin",MAX(V138,AC138,AJ138,AQ138,AX138,BE138))))</f>
        <v>0</v>
      </c>
      <c r="BK138" s="287"/>
      <c r="BL138" s="287"/>
      <c r="BM138" s="110"/>
      <c r="BN138" s="110"/>
      <c r="BO138" s="110"/>
      <c r="BP138" s="192" t="str">
        <f t="shared" ref="BP138:BP201" si="26">IF(BJ138=100%,IF(BM138="SI",IF(BN138="SI","Cerrada",IF(BN138="NO","Inefectiva",IF(A138="Auditoria Externa","Cumplida","Pendiente"))),"Cumplida"),"")</f>
        <v/>
      </c>
      <c r="BQ138" s="111"/>
      <c r="BR138" s="100"/>
      <c r="BS138" s="100"/>
    </row>
    <row r="139" spans="1:71" ht="45" customHeight="1" x14ac:dyDescent="0.25">
      <c r="A139" s="411" t="s">
        <v>18</v>
      </c>
      <c r="B139" s="97">
        <v>43357</v>
      </c>
      <c r="C139" s="287" t="s">
        <v>19</v>
      </c>
      <c r="D139" s="133" t="s">
        <v>958</v>
      </c>
      <c r="E139" s="289" t="s">
        <v>1007</v>
      </c>
      <c r="F139" s="133" t="s">
        <v>94</v>
      </c>
      <c r="G139" s="289" t="s">
        <v>1008</v>
      </c>
      <c r="H139" s="287">
        <v>1</v>
      </c>
      <c r="I139" s="289" t="s">
        <v>1009</v>
      </c>
      <c r="J139" s="287" t="s">
        <v>962</v>
      </c>
      <c r="K139" s="289" t="s">
        <v>1010</v>
      </c>
      <c r="L139" s="93">
        <v>1</v>
      </c>
      <c r="M139" s="299" t="s">
        <v>1011</v>
      </c>
      <c r="N139" s="133" t="s">
        <v>95</v>
      </c>
      <c r="O139" s="133" t="s">
        <v>56</v>
      </c>
      <c r="P139" s="102">
        <v>43357</v>
      </c>
      <c r="Q139" s="102">
        <v>43721</v>
      </c>
      <c r="R139" s="103">
        <v>0</v>
      </c>
      <c r="S139" s="56">
        <f t="shared" si="18"/>
        <v>43721</v>
      </c>
      <c r="T139" s="97">
        <v>43621</v>
      </c>
      <c r="U139" s="412" t="s">
        <v>1012</v>
      </c>
      <c r="V139" s="93">
        <v>0.75</v>
      </c>
      <c r="W139" s="58" t="str">
        <f t="shared" si="19"/>
        <v>AMARILLO</v>
      </c>
      <c r="X139" s="97">
        <v>43621</v>
      </c>
      <c r="Y139" s="412" t="s">
        <v>1013</v>
      </c>
      <c r="Z139" s="412" t="s">
        <v>1014</v>
      </c>
      <c r="AA139" s="97">
        <v>43740</v>
      </c>
      <c r="AB139" s="412" t="s">
        <v>1969</v>
      </c>
      <c r="AC139" s="93">
        <v>1</v>
      </c>
      <c r="AD139" s="58" t="str">
        <f t="shared" si="20"/>
        <v>OK</v>
      </c>
      <c r="AE139" s="117">
        <v>43742</v>
      </c>
      <c r="AF139" s="255" t="s">
        <v>1970</v>
      </c>
      <c r="AG139" s="412" t="s">
        <v>1953</v>
      </c>
      <c r="AH139" s="287"/>
      <c r="AI139" s="412"/>
      <c r="AJ139" s="93"/>
      <c r="AK139" s="58" t="str">
        <f t="shared" si="21"/>
        <v>Sin</v>
      </c>
      <c r="AL139" s="104"/>
      <c r="AM139" s="412"/>
      <c r="AN139" s="412"/>
      <c r="AO139" s="287"/>
      <c r="AP139" s="412"/>
      <c r="AQ139" s="93"/>
      <c r="AR139" s="58" t="str">
        <f t="shared" si="22"/>
        <v>Sin</v>
      </c>
      <c r="AS139" s="104"/>
      <c r="AT139" s="412"/>
      <c r="AU139" s="412"/>
      <c r="AV139" s="412"/>
      <c r="AW139" s="412"/>
      <c r="AX139" s="412"/>
      <c r="AY139" s="58" t="str">
        <f t="shared" si="23"/>
        <v>Sin</v>
      </c>
      <c r="AZ139" s="412"/>
      <c r="BA139" s="412"/>
      <c r="BB139" s="412"/>
      <c r="BC139" s="412"/>
      <c r="BD139" s="412"/>
      <c r="BE139" s="412"/>
      <c r="BF139" s="58" t="str">
        <f t="shared" si="24"/>
        <v>Sin</v>
      </c>
      <c r="BG139" s="412"/>
      <c r="BH139" s="412"/>
      <c r="BI139" s="412"/>
      <c r="BJ139" s="61">
        <f t="shared" si="25"/>
        <v>1</v>
      </c>
      <c r="BK139" s="287" t="s">
        <v>311</v>
      </c>
      <c r="BL139" s="287" t="s">
        <v>311</v>
      </c>
      <c r="BM139" s="110" t="s">
        <v>311</v>
      </c>
      <c r="BN139" s="110"/>
      <c r="BO139" s="110"/>
      <c r="BP139" s="192" t="str">
        <f t="shared" si="26"/>
        <v>Pendiente</v>
      </c>
      <c r="BQ139" s="111"/>
      <c r="BR139" s="100"/>
      <c r="BS139" s="412" t="s">
        <v>1953</v>
      </c>
    </row>
    <row r="140" spans="1:71" ht="45" customHeight="1" x14ac:dyDescent="0.25">
      <c r="A140" s="411" t="s">
        <v>18</v>
      </c>
      <c r="B140" s="97">
        <v>43357</v>
      </c>
      <c r="C140" s="287" t="s">
        <v>69</v>
      </c>
      <c r="D140" s="133" t="s">
        <v>958</v>
      </c>
      <c r="E140" s="289" t="s">
        <v>1015</v>
      </c>
      <c r="F140" s="133" t="s">
        <v>94</v>
      </c>
      <c r="G140" s="289" t="s">
        <v>1016</v>
      </c>
      <c r="H140" s="287">
        <v>1</v>
      </c>
      <c r="I140" s="289" t="s">
        <v>1960</v>
      </c>
      <c r="J140" s="287" t="s">
        <v>962</v>
      </c>
      <c r="K140" s="289" t="s">
        <v>1017</v>
      </c>
      <c r="L140" s="145" t="s">
        <v>964</v>
      </c>
      <c r="M140" s="289" t="s">
        <v>965</v>
      </c>
      <c r="N140" s="133" t="s">
        <v>966</v>
      </c>
      <c r="O140" s="133" t="s">
        <v>966</v>
      </c>
      <c r="P140" s="102">
        <v>43357</v>
      </c>
      <c r="Q140" s="102">
        <v>43721</v>
      </c>
      <c r="R140" s="103">
        <v>0</v>
      </c>
      <c r="S140" s="56">
        <f t="shared" si="18"/>
        <v>43721</v>
      </c>
      <c r="T140" s="97">
        <v>43740</v>
      </c>
      <c r="U140" s="412" t="s">
        <v>1971</v>
      </c>
      <c r="V140" s="94">
        <v>1</v>
      </c>
      <c r="W140" s="58" t="str">
        <f t="shared" si="19"/>
        <v>OK</v>
      </c>
      <c r="X140" s="117">
        <v>43742</v>
      </c>
      <c r="Y140" s="412" t="s">
        <v>1952</v>
      </c>
      <c r="Z140" s="412" t="s">
        <v>1953</v>
      </c>
      <c r="AA140" s="287"/>
      <c r="AB140" s="412"/>
      <c r="AC140" s="93"/>
      <c r="AD140" s="58" t="str">
        <f t="shared" si="20"/>
        <v>Sin</v>
      </c>
      <c r="AE140" s="104"/>
      <c r="AF140" s="412"/>
      <c r="AG140" s="412"/>
      <c r="AH140" s="287"/>
      <c r="AI140" s="412"/>
      <c r="AJ140" s="93"/>
      <c r="AK140" s="58" t="str">
        <f t="shared" si="21"/>
        <v>Sin</v>
      </c>
      <c r="AL140" s="104"/>
      <c r="AM140" s="412"/>
      <c r="AN140" s="412"/>
      <c r="AO140" s="287"/>
      <c r="AP140" s="412"/>
      <c r="AQ140" s="93"/>
      <c r="AR140" s="58" t="str">
        <f t="shared" si="22"/>
        <v>Sin</v>
      </c>
      <c r="AS140" s="104"/>
      <c r="AT140" s="412"/>
      <c r="AU140" s="412"/>
      <c r="AV140" s="412"/>
      <c r="AW140" s="412"/>
      <c r="AX140" s="412"/>
      <c r="AY140" s="58" t="str">
        <f t="shared" si="23"/>
        <v>Sin</v>
      </c>
      <c r="AZ140" s="412"/>
      <c r="BA140" s="412"/>
      <c r="BB140" s="412"/>
      <c r="BC140" s="412"/>
      <c r="BD140" s="412"/>
      <c r="BE140" s="412"/>
      <c r="BF140" s="58" t="str">
        <f t="shared" si="24"/>
        <v>Sin</v>
      </c>
      <c r="BG140" s="412"/>
      <c r="BH140" s="412"/>
      <c r="BI140" s="412"/>
      <c r="BJ140" s="61">
        <f t="shared" si="25"/>
        <v>1</v>
      </c>
      <c r="BK140" s="287" t="s">
        <v>311</v>
      </c>
      <c r="BL140" s="287" t="s">
        <v>311</v>
      </c>
      <c r="BM140" s="110" t="s">
        <v>311</v>
      </c>
      <c r="BN140" s="110"/>
      <c r="BO140" s="110"/>
      <c r="BP140" s="192" t="str">
        <f t="shared" si="26"/>
        <v>Pendiente</v>
      </c>
      <c r="BQ140" s="111"/>
      <c r="BR140" s="100"/>
      <c r="BS140" s="412" t="s">
        <v>1953</v>
      </c>
    </row>
    <row r="141" spans="1:71" ht="45" customHeight="1" x14ac:dyDescent="0.25">
      <c r="A141" s="411" t="s">
        <v>18</v>
      </c>
      <c r="B141" s="97">
        <v>43357</v>
      </c>
      <c r="C141" s="287" t="s">
        <v>162</v>
      </c>
      <c r="D141" s="133" t="s">
        <v>958</v>
      </c>
      <c r="E141" s="289" t="s">
        <v>959</v>
      </c>
      <c r="F141" s="133" t="s">
        <v>94</v>
      </c>
      <c r="G141" s="289" t="s">
        <v>980</v>
      </c>
      <c r="H141" s="287">
        <v>1</v>
      </c>
      <c r="I141" s="289" t="s">
        <v>1018</v>
      </c>
      <c r="J141" s="287" t="s">
        <v>962</v>
      </c>
      <c r="K141" s="289" t="s">
        <v>982</v>
      </c>
      <c r="L141" s="144">
        <v>1</v>
      </c>
      <c r="M141" s="289" t="s">
        <v>983</v>
      </c>
      <c r="N141" s="133" t="s">
        <v>966</v>
      </c>
      <c r="O141" s="291" t="s">
        <v>966</v>
      </c>
      <c r="P141" s="120">
        <v>43357</v>
      </c>
      <c r="Q141" s="266">
        <v>43721</v>
      </c>
      <c r="R141" s="103">
        <v>180</v>
      </c>
      <c r="S141" s="56">
        <f t="shared" si="18"/>
        <v>43901</v>
      </c>
      <c r="T141" s="129">
        <v>43740</v>
      </c>
      <c r="U141" s="412" t="s">
        <v>1972</v>
      </c>
      <c r="V141" s="94"/>
      <c r="W141" s="58" t="str">
        <f t="shared" si="19"/>
        <v>ROJO</v>
      </c>
      <c r="X141" s="188">
        <v>43742</v>
      </c>
      <c r="Y141" s="412" t="s">
        <v>1973</v>
      </c>
      <c r="Z141" s="123" t="s">
        <v>1953</v>
      </c>
      <c r="AA141" s="121"/>
      <c r="AB141" s="412"/>
      <c r="AC141" s="93"/>
      <c r="AD141" s="58" t="str">
        <f t="shared" si="20"/>
        <v>Sin</v>
      </c>
      <c r="AE141" s="137"/>
      <c r="AF141" s="412"/>
      <c r="AG141" s="123"/>
      <c r="AH141" s="121"/>
      <c r="AI141" s="412"/>
      <c r="AJ141" s="93"/>
      <c r="AK141" s="58" t="str">
        <f t="shared" si="21"/>
        <v>Sin</v>
      </c>
      <c r="AL141" s="137"/>
      <c r="AM141" s="412"/>
      <c r="AN141" s="123"/>
      <c r="AO141" s="121"/>
      <c r="AP141" s="412"/>
      <c r="AQ141" s="93"/>
      <c r="AR141" s="58" t="str">
        <f t="shared" si="22"/>
        <v>Sin</v>
      </c>
      <c r="AS141" s="137"/>
      <c r="AT141" s="412"/>
      <c r="AU141" s="123"/>
      <c r="AV141" s="122"/>
      <c r="AW141" s="412"/>
      <c r="AX141" s="412"/>
      <c r="AY141" s="58" t="str">
        <f t="shared" si="23"/>
        <v>Sin</v>
      </c>
      <c r="AZ141" s="122"/>
      <c r="BA141" s="412"/>
      <c r="BB141" s="123"/>
      <c r="BC141" s="122"/>
      <c r="BD141" s="412"/>
      <c r="BE141" s="412"/>
      <c r="BF141" s="58" t="str">
        <f t="shared" si="24"/>
        <v>Sin</v>
      </c>
      <c r="BG141" s="122"/>
      <c r="BH141" s="412"/>
      <c r="BI141" s="123"/>
      <c r="BJ141" s="61">
        <f t="shared" si="25"/>
        <v>0</v>
      </c>
      <c r="BK141" s="121"/>
      <c r="BL141" s="124"/>
      <c r="BM141" s="184"/>
      <c r="BN141" s="110"/>
      <c r="BO141" s="110"/>
      <c r="BP141" s="192" t="str">
        <f t="shared" si="26"/>
        <v/>
      </c>
      <c r="BQ141" s="111"/>
      <c r="BR141" s="100"/>
      <c r="BS141" s="125"/>
    </row>
    <row r="142" spans="1:71" ht="45" customHeight="1" x14ac:dyDescent="0.25">
      <c r="A142" s="411" t="s">
        <v>18</v>
      </c>
      <c r="B142" s="97">
        <v>43357</v>
      </c>
      <c r="C142" s="287" t="s">
        <v>162</v>
      </c>
      <c r="D142" s="133" t="s">
        <v>958</v>
      </c>
      <c r="E142" s="289" t="s">
        <v>959</v>
      </c>
      <c r="F142" s="133" t="s">
        <v>94</v>
      </c>
      <c r="G142" s="289" t="s">
        <v>960</v>
      </c>
      <c r="H142" s="287"/>
      <c r="I142" s="289" t="s">
        <v>961</v>
      </c>
      <c r="J142" s="287" t="s">
        <v>962</v>
      </c>
      <c r="K142" s="289" t="s">
        <v>963</v>
      </c>
      <c r="L142" s="145" t="s">
        <v>964</v>
      </c>
      <c r="M142" s="289" t="s">
        <v>965</v>
      </c>
      <c r="N142" s="133" t="s">
        <v>966</v>
      </c>
      <c r="O142" s="307" t="s">
        <v>966</v>
      </c>
      <c r="P142" s="120">
        <v>43357</v>
      </c>
      <c r="Q142" s="266">
        <v>43721</v>
      </c>
      <c r="R142" s="103">
        <v>0</v>
      </c>
      <c r="S142" s="56">
        <f t="shared" si="18"/>
        <v>43721</v>
      </c>
      <c r="T142" s="129">
        <v>43740</v>
      </c>
      <c r="U142" s="412" t="s">
        <v>1951</v>
      </c>
      <c r="V142" s="94">
        <v>1</v>
      </c>
      <c r="W142" s="58" t="str">
        <f t="shared" si="19"/>
        <v>OK</v>
      </c>
      <c r="X142" s="188">
        <v>43742</v>
      </c>
      <c r="Y142" s="412" t="s">
        <v>1952</v>
      </c>
      <c r="Z142" s="123" t="s">
        <v>1953</v>
      </c>
      <c r="AA142" s="121"/>
      <c r="AB142" s="412"/>
      <c r="AC142" s="93"/>
      <c r="AD142" s="58" t="str">
        <f t="shared" si="20"/>
        <v>Sin</v>
      </c>
      <c r="AE142" s="137"/>
      <c r="AF142" s="412"/>
      <c r="AG142" s="123"/>
      <c r="AH142" s="121"/>
      <c r="AI142" s="412"/>
      <c r="AJ142" s="93"/>
      <c r="AK142" s="58" t="str">
        <f t="shared" si="21"/>
        <v>Sin</v>
      </c>
      <c r="AL142" s="137"/>
      <c r="AM142" s="412"/>
      <c r="AN142" s="123"/>
      <c r="AO142" s="121"/>
      <c r="AP142" s="412"/>
      <c r="AQ142" s="93"/>
      <c r="AR142" s="58" t="str">
        <f t="shared" si="22"/>
        <v>Sin</v>
      </c>
      <c r="AS142" s="137"/>
      <c r="AT142" s="412"/>
      <c r="AU142" s="123"/>
      <c r="AV142" s="122"/>
      <c r="AW142" s="412"/>
      <c r="AX142" s="412"/>
      <c r="AY142" s="58" t="str">
        <f t="shared" si="23"/>
        <v>Sin</v>
      </c>
      <c r="AZ142" s="122"/>
      <c r="BA142" s="412"/>
      <c r="BB142" s="123"/>
      <c r="BC142" s="122"/>
      <c r="BD142" s="412"/>
      <c r="BE142" s="412"/>
      <c r="BF142" s="58" t="str">
        <f t="shared" si="24"/>
        <v>Sin</v>
      </c>
      <c r="BG142" s="122"/>
      <c r="BH142" s="412"/>
      <c r="BI142" s="123"/>
      <c r="BJ142" s="61">
        <f t="shared" si="25"/>
        <v>1</v>
      </c>
      <c r="BK142" s="121" t="s">
        <v>311</v>
      </c>
      <c r="BL142" s="124" t="s">
        <v>311</v>
      </c>
      <c r="BM142" s="184" t="s">
        <v>311</v>
      </c>
      <c r="BN142" s="110"/>
      <c r="BO142" s="110"/>
      <c r="BP142" s="192" t="str">
        <f t="shared" si="26"/>
        <v>Pendiente</v>
      </c>
      <c r="BQ142" s="111"/>
      <c r="BR142" s="100"/>
      <c r="BS142" s="123" t="s">
        <v>1953</v>
      </c>
    </row>
    <row r="143" spans="1:71" ht="45" customHeight="1" x14ac:dyDescent="0.25">
      <c r="A143" s="411" t="s">
        <v>18</v>
      </c>
      <c r="B143" s="97">
        <v>43357</v>
      </c>
      <c r="C143" s="287" t="s">
        <v>120</v>
      </c>
      <c r="D143" s="133" t="s">
        <v>958</v>
      </c>
      <c r="E143" s="289" t="s">
        <v>1019</v>
      </c>
      <c r="F143" s="133" t="s">
        <v>94</v>
      </c>
      <c r="G143" s="289" t="s">
        <v>1020</v>
      </c>
      <c r="H143" s="287">
        <v>1</v>
      </c>
      <c r="I143" s="289" t="s">
        <v>1021</v>
      </c>
      <c r="J143" s="287" t="s">
        <v>962</v>
      </c>
      <c r="K143" s="289" t="s">
        <v>1022</v>
      </c>
      <c r="L143" s="93" t="s">
        <v>1023</v>
      </c>
      <c r="M143" s="289" t="s">
        <v>1024</v>
      </c>
      <c r="N143" s="133" t="s">
        <v>95</v>
      </c>
      <c r="O143" s="307" t="s">
        <v>95</v>
      </c>
      <c r="P143" s="120">
        <v>43357</v>
      </c>
      <c r="Q143" s="266">
        <v>43721</v>
      </c>
      <c r="R143" s="103">
        <v>0</v>
      </c>
      <c r="S143" s="56">
        <f t="shared" si="18"/>
        <v>43721</v>
      </c>
      <c r="T143" s="129">
        <v>43740</v>
      </c>
      <c r="U143" s="412" t="s">
        <v>1974</v>
      </c>
      <c r="V143" s="94">
        <v>1</v>
      </c>
      <c r="W143" s="58" t="str">
        <f t="shared" si="19"/>
        <v>OK</v>
      </c>
      <c r="X143" s="188">
        <v>43742</v>
      </c>
      <c r="Y143" s="412" t="s">
        <v>1975</v>
      </c>
      <c r="Z143" s="123" t="s">
        <v>1953</v>
      </c>
      <c r="AA143" s="121"/>
      <c r="AB143" s="412"/>
      <c r="AC143" s="93"/>
      <c r="AD143" s="58" t="str">
        <f t="shared" si="20"/>
        <v>Sin</v>
      </c>
      <c r="AE143" s="137"/>
      <c r="AF143" s="412"/>
      <c r="AG143" s="123"/>
      <c r="AH143" s="121"/>
      <c r="AI143" s="412"/>
      <c r="AJ143" s="93"/>
      <c r="AK143" s="58" t="str">
        <f t="shared" si="21"/>
        <v>Sin</v>
      </c>
      <c r="AL143" s="137"/>
      <c r="AM143" s="412"/>
      <c r="AN143" s="123"/>
      <c r="AO143" s="121"/>
      <c r="AP143" s="412"/>
      <c r="AQ143" s="93"/>
      <c r="AR143" s="58" t="str">
        <f t="shared" si="22"/>
        <v>Sin</v>
      </c>
      <c r="AS143" s="137"/>
      <c r="AT143" s="412"/>
      <c r="AU143" s="123"/>
      <c r="AV143" s="122"/>
      <c r="AW143" s="412"/>
      <c r="AX143" s="412"/>
      <c r="AY143" s="58" t="str">
        <f t="shared" si="23"/>
        <v>Sin</v>
      </c>
      <c r="AZ143" s="122"/>
      <c r="BA143" s="412"/>
      <c r="BB143" s="123"/>
      <c r="BC143" s="122"/>
      <c r="BD143" s="412"/>
      <c r="BE143" s="412"/>
      <c r="BF143" s="58" t="str">
        <f t="shared" si="24"/>
        <v>Sin</v>
      </c>
      <c r="BG143" s="122"/>
      <c r="BH143" s="412"/>
      <c r="BI143" s="123"/>
      <c r="BJ143" s="61">
        <f t="shared" si="25"/>
        <v>1</v>
      </c>
      <c r="BK143" s="121" t="s">
        <v>311</v>
      </c>
      <c r="BL143" s="124" t="s">
        <v>311</v>
      </c>
      <c r="BM143" s="184" t="s">
        <v>311</v>
      </c>
      <c r="BN143" s="110"/>
      <c r="BO143" s="110"/>
      <c r="BP143" s="192" t="str">
        <f t="shared" si="26"/>
        <v>Pendiente</v>
      </c>
      <c r="BQ143" s="111"/>
      <c r="BR143" s="100"/>
      <c r="BS143" s="123" t="s">
        <v>1953</v>
      </c>
    </row>
    <row r="144" spans="1:71" ht="45" customHeight="1" x14ac:dyDescent="0.25">
      <c r="A144" s="411" t="s">
        <v>18</v>
      </c>
      <c r="B144" s="97">
        <v>43357</v>
      </c>
      <c r="C144" s="287" t="s">
        <v>120</v>
      </c>
      <c r="D144" s="133" t="s">
        <v>958</v>
      </c>
      <c r="E144" s="289" t="s">
        <v>1019</v>
      </c>
      <c r="F144" s="133" t="s">
        <v>94</v>
      </c>
      <c r="G144" s="289" t="s">
        <v>1976</v>
      </c>
      <c r="H144" s="287">
        <v>2</v>
      </c>
      <c r="I144" s="289" t="s">
        <v>1025</v>
      </c>
      <c r="J144" s="287" t="s">
        <v>1026</v>
      </c>
      <c r="K144" s="289" t="s">
        <v>1027</v>
      </c>
      <c r="L144" s="93" t="s">
        <v>1028</v>
      </c>
      <c r="M144" s="289" t="s">
        <v>1029</v>
      </c>
      <c r="N144" s="133" t="s">
        <v>95</v>
      </c>
      <c r="O144" s="307" t="s">
        <v>95</v>
      </c>
      <c r="P144" s="120">
        <v>43357</v>
      </c>
      <c r="Q144" s="266">
        <v>43721</v>
      </c>
      <c r="R144" s="103">
        <v>0</v>
      </c>
      <c r="S144" s="56">
        <f t="shared" si="18"/>
        <v>43721</v>
      </c>
      <c r="T144" s="129">
        <v>43740</v>
      </c>
      <c r="U144" s="412" t="s">
        <v>1977</v>
      </c>
      <c r="V144" s="94">
        <v>1</v>
      </c>
      <c r="W144" s="58" t="str">
        <f t="shared" si="19"/>
        <v>OK</v>
      </c>
      <c r="X144" s="188">
        <v>43742</v>
      </c>
      <c r="Y144" s="412" t="s">
        <v>1978</v>
      </c>
      <c r="Z144" s="123" t="s">
        <v>1953</v>
      </c>
      <c r="AA144" s="121"/>
      <c r="AB144" s="412"/>
      <c r="AC144" s="93"/>
      <c r="AD144" s="58" t="str">
        <f t="shared" si="20"/>
        <v>Sin</v>
      </c>
      <c r="AE144" s="137"/>
      <c r="AF144" s="412"/>
      <c r="AG144" s="123"/>
      <c r="AH144" s="121"/>
      <c r="AI144" s="412"/>
      <c r="AJ144" s="93"/>
      <c r="AK144" s="58" t="str">
        <f t="shared" si="21"/>
        <v>Sin</v>
      </c>
      <c r="AL144" s="137"/>
      <c r="AM144" s="412"/>
      <c r="AN144" s="123"/>
      <c r="AO144" s="121"/>
      <c r="AP144" s="412"/>
      <c r="AQ144" s="93"/>
      <c r="AR144" s="58" t="str">
        <f t="shared" si="22"/>
        <v>Sin</v>
      </c>
      <c r="AS144" s="137"/>
      <c r="AT144" s="412"/>
      <c r="AU144" s="123"/>
      <c r="AV144" s="122"/>
      <c r="AW144" s="412"/>
      <c r="AX144" s="412"/>
      <c r="AY144" s="58" t="str">
        <f t="shared" si="23"/>
        <v>Sin</v>
      </c>
      <c r="AZ144" s="122"/>
      <c r="BA144" s="412"/>
      <c r="BB144" s="123"/>
      <c r="BC144" s="122"/>
      <c r="BD144" s="412"/>
      <c r="BE144" s="412"/>
      <c r="BF144" s="58" t="str">
        <f t="shared" si="24"/>
        <v>Sin</v>
      </c>
      <c r="BG144" s="122"/>
      <c r="BH144" s="412"/>
      <c r="BI144" s="123"/>
      <c r="BJ144" s="61">
        <f t="shared" si="25"/>
        <v>1</v>
      </c>
      <c r="BK144" s="121" t="s">
        <v>311</v>
      </c>
      <c r="BL144" s="124" t="s">
        <v>311</v>
      </c>
      <c r="BM144" s="184" t="s">
        <v>311</v>
      </c>
      <c r="BN144" s="110"/>
      <c r="BO144" s="110"/>
      <c r="BP144" s="192" t="str">
        <f t="shared" si="26"/>
        <v>Pendiente</v>
      </c>
      <c r="BQ144" s="111"/>
      <c r="BR144" s="100"/>
      <c r="BS144" s="123" t="s">
        <v>1953</v>
      </c>
    </row>
    <row r="145" spans="1:71" ht="45" customHeight="1" x14ac:dyDescent="0.25">
      <c r="A145" s="411" t="s">
        <v>18</v>
      </c>
      <c r="B145" s="97">
        <v>43357</v>
      </c>
      <c r="C145" s="287" t="s">
        <v>120</v>
      </c>
      <c r="D145" s="133" t="s">
        <v>958</v>
      </c>
      <c r="E145" s="289" t="s">
        <v>1019</v>
      </c>
      <c r="F145" s="133" t="s">
        <v>94</v>
      </c>
      <c r="G145" s="289" t="s">
        <v>1976</v>
      </c>
      <c r="H145" s="287">
        <v>3</v>
      </c>
      <c r="I145" s="289" t="s">
        <v>1979</v>
      </c>
      <c r="J145" s="287" t="s">
        <v>1026</v>
      </c>
      <c r="K145" s="289" t="s">
        <v>1027</v>
      </c>
      <c r="L145" s="93" t="s">
        <v>1028</v>
      </c>
      <c r="M145" s="289" t="s">
        <v>1029</v>
      </c>
      <c r="N145" s="133" t="s">
        <v>95</v>
      </c>
      <c r="O145" s="307" t="s">
        <v>95</v>
      </c>
      <c r="P145" s="120">
        <v>43357</v>
      </c>
      <c r="Q145" s="266">
        <v>43721</v>
      </c>
      <c r="R145" s="103">
        <v>0</v>
      </c>
      <c r="S145" s="56">
        <f t="shared" si="18"/>
        <v>43721</v>
      </c>
      <c r="T145" s="129">
        <v>43740</v>
      </c>
      <c r="U145" s="412" t="s">
        <v>1980</v>
      </c>
      <c r="V145" s="94">
        <v>1</v>
      </c>
      <c r="W145" s="58" t="str">
        <f t="shared" si="19"/>
        <v>OK</v>
      </c>
      <c r="X145" s="188">
        <v>43742</v>
      </c>
      <c r="Y145" s="412" t="s">
        <v>1978</v>
      </c>
      <c r="Z145" s="123" t="s">
        <v>1953</v>
      </c>
      <c r="AA145" s="121"/>
      <c r="AB145" s="412"/>
      <c r="AC145" s="93"/>
      <c r="AD145" s="58" t="str">
        <f t="shared" si="20"/>
        <v>Sin</v>
      </c>
      <c r="AE145" s="137"/>
      <c r="AF145" s="412"/>
      <c r="AG145" s="123"/>
      <c r="AH145" s="121"/>
      <c r="AI145" s="412"/>
      <c r="AJ145" s="93"/>
      <c r="AK145" s="58" t="str">
        <f t="shared" si="21"/>
        <v>Sin</v>
      </c>
      <c r="AL145" s="137"/>
      <c r="AM145" s="412"/>
      <c r="AN145" s="123"/>
      <c r="AO145" s="121"/>
      <c r="AP145" s="412"/>
      <c r="AQ145" s="93"/>
      <c r="AR145" s="58" t="str">
        <f t="shared" si="22"/>
        <v>Sin</v>
      </c>
      <c r="AS145" s="137"/>
      <c r="AT145" s="412"/>
      <c r="AU145" s="123"/>
      <c r="AV145" s="122"/>
      <c r="AW145" s="412"/>
      <c r="AX145" s="412"/>
      <c r="AY145" s="58" t="str">
        <f t="shared" si="23"/>
        <v>Sin</v>
      </c>
      <c r="AZ145" s="122"/>
      <c r="BA145" s="412"/>
      <c r="BB145" s="123"/>
      <c r="BC145" s="122"/>
      <c r="BD145" s="412"/>
      <c r="BE145" s="412"/>
      <c r="BF145" s="58" t="str">
        <f t="shared" si="24"/>
        <v>Sin</v>
      </c>
      <c r="BG145" s="122"/>
      <c r="BH145" s="412"/>
      <c r="BI145" s="123"/>
      <c r="BJ145" s="61">
        <f t="shared" si="25"/>
        <v>1</v>
      </c>
      <c r="BK145" s="121" t="s">
        <v>311</v>
      </c>
      <c r="BL145" s="124" t="s">
        <v>311</v>
      </c>
      <c r="BM145" s="184" t="s">
        <v>311</v>
      </c>
      <c r="BN145" s="110"/>
      <c r="BO145" s="110"/>
      <c r="BP145" s="192" t="str">
        <f t="shared" si="26"/>
        <v>Pendiente</v>
      </c>
      <c r="BQ145" s="111"/>
      <c r="BR145" s="100"/>
      <c r="BS145" s="123" t="s">
        <v>1953</v>
      </c>
    </row>
    <row r="146" spans="1:71" ht="45" customHeight="1" x14ac:dyDescent="0.25">
      <c r="A146" s="411" t="s">
        <v>18</v>
      </c>
      <c r="B146" s="97">
        <v>43357</v>
      </c>
      <c r="C146" s="287" t="s">
        <v>70</v>
      </c>
      <c r="D146" s="133" t="s">
        <v>958</v>
      </c>
      <c r="E146" s="289" t="s">
        <v>1030</v>
      </c>
      <c r="F146" s="133" t="s">
        <v>94</v>
      </c>
      <c r="G146" s="289" t="s">
        <v>1031</v>
      </c>
      <c r="H146" s="287">
        <v>1</v>
      </c>
      <c r="I146" s="289" t="s">
        <v>1032</v>
      </c>
      <c r="J146" s="287" t="s">
        <v>25</v>
      </c>
      <c r="K146" s="289" t="s">
        <v>1033</v>
      </c>
      <c r="L146" s="93" t="s">
        <v>1034</v>
      </c>
      <c r="M146" s="289" t="s">
        <v>1035</v>
      </c>
      <c r="N146" s="133" t="s">
        <v>95</v>
      </c>
      <c r="O146" s="307" t="s">
        <v>95</v>
      </c>
      <c r="P146" s="120">
        <v>43357</v>
      </c>
      <c r="Q146" s="266">
        <v>43721</v>
      </c>
      <c r="R146" s="103">
        <v>0</v>
      </c>
      <c r="S146" s="56">
        <f t="shared" si="18"/>
        <v>43721</v>
      </c>
      <c r="T146" s="129">
        <v>43740</v>
      </c>
      <c r="U146" s="412" t="s">
        <v>1981</v>
      </c>
      <c r="V146" s="94">
        <v>1</v>
      </c>
      <c r="W146" s="58" t="str">
        <f t="shared" si="19"/>
        <v>OK</v>
      </c>
      <c r="X146" s="188">
        <v>43742</v>
      </c>
      <c r="Y146" s="412" t="s">
        <v>1982</v>
      </c>
      <c r="Z146" s="123" t="s">
        <v>1953</v>
      </c>
      <c r="AA146" s="121"/>
      <c r="AB146" s="412"/>
      <c r="AC146" s="93"/>
      <c r="AD146" s="58" t="str">
        <f t="shared" si="20"/>
        <v>Sin</v>
      </c>
      <c r="AE146" s="137"/>
      <c r="AF146" s="412"/>
      <c r="AG146" s="123"/>
      <c r="AH146" s="121"/>
      <c r="AI146" s="412"/>
      <c r="AJ146" s="93"/>
      <c r="AK146" s="58" t="str">
        <f t="shared" si="21"/>
        <v>Sin</v>
      </c>
      <c r="AL146" s="137"/>
      <c r="AM146" s="412"/>
      <c r="AN146" s="123"/>
      <c r="AO146" s="121"/>
      <c r="AP146" s="412"/>
      <c r="AQ146" s="93"/>
      <c r="AR146" s="58" t="str">
        <f t="shared" si="22"/>
        <v>Sin</v>
      </c>
      <c r="AS146" s="137"/>
      <c r="AT146" s="412"/>
      <c r="AU146" s="123"/>
      <c r="AV146" s="122"/>
      <c r="AW146" s="412"/>
      <c r="AX146" s="412"/>
      <c r="AY146" s="58" t="str">
        <f t="shared" si="23"/>
        <v>Sin</v>
      </c>
      <c r="AZ146" s="122"/>
      <c r="BA146" s="412"/>
      <c r="BB146" s="123"/>
      <c r="BC146" s="122"/>
      <c r="BD146" s="412"/>
      <c r="BE146" s="412"/>
      <c r="BF146" s="58" t="str">
        <f t="shared" si="24"/>
        <v>Sin</v>
      </c>
      <c r="BG146" s="122"/>
      <c r="BH146" s="412"/>
      <c r="BI146" s="123"/>
      <c r="BJ146" s="61">
        <f t="shared" si="25"/>
        <v>1</v>
      </c>
      <c r="BK146" s="121" t="s">
        <v>311</v>
      </c>
      <c r="BL146" s="124" t="s">
        <v>311</v>
      </c>
      <c r="BM146" s="184" t="s">
        <v>311</v>
      </c>
      <c r="BN146" s="110"/>
      <c r="BO146" s="110"/>
      <c r="BP146" s="192" t="str">
        <f t="shared" si="26"/>
        <v>Pendiente</v>
      </c>
      <c r="BQ146" s="111"/>
      <c r="BR146" s="100"/>
      <c r="BS146" s="123" t="s">
        <v>1953</v>
      </c>
    </row>
    <row r="147" spans="1:71" ht="45" customHeight="1" x14ac:dyDescent="0.25">
      <c r="A147" s="411" t="s">
        <v>18</v>
      </c>
      <c r="B147" s="97">
        <v>43357</v>
      </c>
      <c r="C147" s="287" t="s">
        <v>70</v>
      </c>
      <c r="D147" s="133" t="s">
        <v>958</v>
      </c>
      <c r="E147" s="289" t="s">
        <v>1030</v>
      </c>
      <c r="F147" s="133" t="s">
        <v>94</v>
      </c>
      <c r="G147" s="289" t="s">
        <v>1983</v>
      </c>
      <c r="H147" s="287">
        <v>2</v>
      </c>
      <c r="I147" s="289" t="s">
        <v>1984</v>
      </c>
      <c r="J147" s="287" t="s">
        <v>1036</v>
      </c>
      <c r="K147" s="289" t="s">
        <v>1037</v>
      </c>
      <c r="L147" s="93" t="s">
        <v>1038</v>
      </c>
      <c r="M147" s="289" t="s">
        <v>1039</v>
      </c>
      <c r="N147" s="133" t="s">
        <v>95</v>
      </c>
      <c r="O147" s="307" t="s">
        <v>95</v>
      </c>
      <c r="P147" s="120">
        <v>43357</v>
      </c>
      <c r="Q147" s="266">
        <v>43721</v>
      </c>
      <c r="R147" s="103">
        <v>0</v>
      </c>
      <c r="S147" s="56">
        <f t="shared" si="18"/>
        <v>43721</v>
      </c>
      <c r="T147" s="129">
        <v>43740</v>
      </c>
      <c r="U147" s="412" t="s">
        <v>1985</v>
      </c>
      <c r="V147" s="94">
        <v>1</v>
      </c>
      <c r="W147" s="58" t="str">
        <f t="shared" si="19"/>
        <v>OK</v>
      </c>
      <c r="X147" s="188">
        <v>43742</v>
      </c>
      <c r="Y147" s="412" t="s">
        <v>1986</v>
      </c>
      <c r="Z147" s="123" t="s">
        <v>1953</v>
      </c>
      <c r="AA147" s="121"/>
      <c r="AB147" s="412"/>
      <c r="AC147" s="93"/>
      <c r="AD147" s="58" t="str">
        <f t="shared" si="20"/>
        <v>Sin</v>
      </c>
      <c r="AE147" s="137"/>
      <c r="AF147" s="412"/>
      <c r="AG147" s="123"/>
      <c r="AH147" s="121"/>
      <c r="AI147" s="412"/>
      <c r="AJ147" s="93"/>
      <c r="AK147" s="58" t="str">
        <f t="shared" si="21"/>
        <v>Sin</v>
      </c>
      <c r="AL147" s="137"/>
      <c r="AM147" s="412"/>
      <c r="AN147" s="123"/>
      <c r="AO147" s="121"/>
      <c r="AP147" s="412"/>
      <c r="AQ147" s="93"/>
      <c r="AR147" s="58" t="str">
        <f t="shared" si="22"/>
        <v>Sin</v>
      </c>
      <c r="AS147" s="137"/>
      <c r="AT147" s="412"/>
      <c r="AU147" s="123"/>
      <c r="AV147" s="122"/>
      <c r="AW147" s="412"/>
      <c r="AX147" s="412"/>
      <c r="AY147" s="58" t="str">
        <f t="shared" si="23"/>
        <v>Sin</v>
      </c>
      <c r="AZ147" s="122"/>
      <c r="BA147" s="412"/>
      <c r="BB147" s="123"/>
      <c r="BC147" s="122"/>
      <c r="BD147" s="412"/>
      <c r="BE147" s="412"/>
      <c r="BF147" s="58" t="str">
        <f t="shared" si="24"/>
        <v>Sin</v>
      </c>
      <c r="BG147" s="122"/>
      <c r="BH147" s="412"/>
      <c r="BI147" s="123"/>
      <c r="BJ147" s="61">
        <f t="shared" si="25"/>
        <v>1</v>
      </c>
      <c r="BK147" s="121" t="s">
        <v>311</v>
      </c>
      <c r="BL147" s="124" t="s">
        <v>311</v>
      </c>
      <c r="BM147" s="184" t="s">
        <v>311</v>
      </c>
      <c r="BN147" s="110"/>
      <c r="BO147" s="110"/>
      <c r="BP147" s="192" t="str">
        <f t="shared" si="26"/>
        <v>Pendiente</v>
      </c>
      <c r="BQ147" s="111"/>
      <c r="BR147" s="100"/>
      <c r="BS147" s="123" t="s">
        <v>1953</v>
      </c>
    </row>
    <row r="148" spans="1:71" ht="45" customHeight="1" x14ac:dyDescent="0.25">
      <c r="A148" s="411" t="s">
        <v>18</v>
      </c>
      <c r="B148" s="97">
        <v>43357</v>
      </c>
      <c r="C148" s="287" t="s">
        <v>70</v>
      </c>
      <c r="D148" s="133" t="s">
        <v>958</v>
      </c>
      <c r="E148" s="289" t="s">
        <v>1030</v>
      </c>
      <c r="F148" s="133" t="s">
        <v>94</v>
      </c>
      <c r="G148" s="289" t="s">
        <v>1983</v>
      </c>
      <c r="H148" s="287">
        <v>3</v>
      </c>
      <c r="I148" s="289" t="s">
        <v>1987</v>
      </c>
      <c r="J148" s="287" t="s">
        <v>1036</v>
      </c>
      <c r="K148" s="289" t="s">
        <v>1040</v>
      </c>
      <c r="L148" s="93" t="s">
        <v>1038</v>
      </c>
      <c r="M148" s="289" t="s">
        <v>1041</v>
      </c>
      <c r="N148" s="133" t="s">
        <v>95</v>
      </c>
      <c r="O148" s="307" t="s">
        <v>95</v>
      </c>
      <c r="P148" s="120">
        <v>43357</v>
      </c>
      <c r="Q148" s="266">
        <v>43721</v>
      </c>
      <c r="R148" s="103">
        <v>0</v>
      </c>
      <c r="S148" s="56">
        <f t="shared" si="18"/>
        <v>43721</v>
      </c>
      <c r="T148" s="129">
        <v>43740</v>
      </c>
      <c r="U148" s="412" t="s">
        <v>1988</v>
      </c>
      <c r="V148" s="94">
        <v>1</v>
      </c>
      <c r="W148" s="58" t="str">
        <f t="shared" si="19"/>
        <v>OK</v>
      </c>
      <c r="X148" s="188">
        <v>43742</v>
      </c>
      <c r="Y148" s="412" t="s">
        <v>1989</v>
      </c>
      <c r="Z148" s="123" t="s">
        <v>1953</v>
      </c>
      <c r="AA148" s="121"/>
      <c r="AB148" s="412"/>
      <c r="AC148" s="93"/>
      <c r="AD148" s="58" t="str">
        <f t="shared" si="20"/>
        <v>Sin</v>
      </c>
      <c r="AE148" s="137"/>
      <c r="AF148" s="412"/>
      <c r="AG148" s="123"/>
      <c r="AH148" s="121"/>
      <c r="AI148" s="412"/>
      <c r="AJ148" s="93"/>
      <c r="AK148" s="58" t="str">
        <f t="shared" si="21"/>
        <v>Sin</v>
      </c>
      <c r="AL148" s="137"/>
      <c r="AM148" s="412"/>
      <c r="AN148" s="123"/>
      <c r="AO148" s="121"/>
      <c r="AP148" s="412"/>
      <c r="AQ148" s="93"/>
      <c r="AR148" s="58" t="str">
        <f t="shared" si="22"/>
        <v>Sin</v>
      </c>
      <c r="AS148" s="137"/>
      <c r="AT148" s="412"/>
      <c r="AU148" s="123"/>
      <c r="AV148" s="122"/>
      <c r="AW148" s="412"/>
      <c r="AX148" s="412"/>
      <c r="AY148" s="58" t="str">
        <f t="shared" si="23"/>
        <v>Sin</v>
      </c>
      <c r="AZ148" s="122"/>
      <c r="BA148" s="412"/>
      <c r="BB148" s="123"/>
      <c r="BC148" s="122"/>
      <c r="BD148" s="412"/>
      <c r="BE148" s="412"/>
      <c r="BF148" s="58" t="str">
        <f t="shared" si="24"/>
        <v>Sin</v>
      </c>
      <c r="BG148" s="122"/>
      <c r="BH148" s="412"/>
      <c r="BI148" s="123"/>
      <c r="BJ148" s="61">
        <f t="shared" si="25"/>
        <v>1</v>
      </c>
      <c r="BK148" s="121" t="s">
        <v>311</v>
      </c>
      <c r="BL148" s="124" t="s">
        <v>311</v>
      </c>
      <c r="BM148" s="184" t="s">
        <v>311</v>
      </c>
      <c r="BN148" s="110"/>
      <c r="BO148" s="110"/>
      <c r="BP148" s="192" t="str">
        <f t="shared" si="26"/>
        <v>Pendiente</v>
      </c>
      <c r="BQ148" s="111"/>
      <c r="BR148" s="100"/>
      <c r="BS148" s="123" t="s">
        <v>1953</v>
      </c>
    </row>
    <row r="149" spans="1:71" ht="45" customHeight="1" x14ac:dyDescent="0.25">
      <c r="A149" s="411" t="s">
        <v>18</v>
      </c>
      <c r="B149" s="97">
        <v>43357</v>
      </c>
      <c r="C149" s="287" t="s">
        <v>121</v>
      </c>
      <c r="D149" s="133" t="s">
        <v>958</v>
      </c>
      <c r="E149" s="289" t="s">
        <v>1042</v>
      </c>
      <c r="F149" s="133" t="s">
        <v>94</v>
      </c>
      <c r="G149" s="289" t="s">
        <v>985</v>
      </c>
      <c r="H149" s="287">
        <v>1</v>
      </c>
      <c r="I149" s="289" t="s">
        <v>986</v>
      </c>
      <c r="J149" s="287" t="s">
        <v>41</v>
      </c>
      <c r="K149" s="289" t="s">
        <v>987</v>
      </c>
      <c r="L149" s="93">
        <v>1</v>
      </c>
      <c r="M149" s="289" t="s">
        <v>988</v>
      </c>
      <c r="N149" s="133" t="s">
        <v>95</v>
      </c>
      <c r="O149" s="307" t="s">
        <v>989</v>
      </c>
      <c r="P149" s="120">
        <v>43357</v>
      </c>
      <c r="Q149" s="266">
        <v>43721</v>
      </c>
      <c r="R149" s="103">
        <v>0</v>
      </c>
      <c r="S149" s="56">
        <f t="shared" si="18"/>
        <v>43721</v>
      </c>
      <c r="T149" s="129">
        <v>43740</v>
      </c>
      <c r="U149" s="412" t="s">
        <v>1990</v>
      </c>
      <c r="V149" s="94">
        <v>1</v>
      </c>
      <c r="W149" s="58" t="str">
        <f t="shared" si="19"/>
        <v>OK</v>
      </c>
      <c r="X149" s="188">
        <v>43742</v>
      </c>
      <c r="Y149" s="412" t="s">
        <v>1991</v>
      </c>
      <c r="Z149" s="123" t="s">
        <v>1953</v>
      </c>
      <c r="AA149" s="121"/>
      <c r="AB149" s="412"/>
      <c r="AC149" s="93"/>
      <c r="AD149" s="58" t="str">
        <f t="shared" si="20"/>
        <v>Sin</v>
      </c>
      <c r="AE149" s="137"/>
      <c r="AF149" s="412"/>
      <c r="AG149" s="123"/>
      <c r="AH149" s="121"/>
      <c r="AI149" s="412"/>
      <c r="AJ149" s="93"/>
      <c r="AK149" s="58" t="str">
        <f t="shared" si="21"/>
        <v>Sin</v>
      </c>
      <c r="AL149" s="137"/>
      <c r="AM149" s="412"/>
      <c r="AN149" s="123"/>
      <c r="AO149" s="121"/>
      <c r="AP149" s="412"/>
      <c r="AQ149" s="93"/>
      <c r="AR149" s="58" t="str">
        <f t="shared" si="22"/>
        <v>Sin</v>
      </c>
      <c r="AS149" s="137"/>
      <c r="AT149" s="412"/>
      <c r="AU149" s="123"/>
      <c r="AV149" s="122"/>
      <c r="AW149" s="412"/>
      <c r="AX149" s="412"/>
      <c r="AY149" s="58" t="str">
        <f t="shared" si="23"/>
        <v>Sin</v>
      </c>
      <c r="AZ149" s="122"/>
      <c r="BA149" s="412"/>
      <c r="BB149" s="123"/>
      <c r="BC149" s="122"/>
      <c r="BD149" s="412"/>
      <c r="BE149" s="412"/>
      <c r="BF149" s="58" t="str">
        <f t="shared" si="24"/>
        <v>Sin</v>
      </c>
      <c r="BG149" s="122"/>
      <c r="BH149" s="412"/>
      <c r="BI149" s="123"/>
      <c r="BJ149" s="61">
        <f t="shared" si="25"/>
        <v>1</v>
      </c>
      <c r="BK149" s="121" t="s">
        <v>311</v>
      </c>
      <c r="BL149" s="124" t="s">
        <v>311</v>
      </c>
      <c r="BM149" s="184" t="s">
        <v>311</v>
      </c>
      <c r="BN149" s="110"/>
      <c r="BO149" s="110"/>
      <c r="BP149" s="192" t="str">
        <f t="shared" si="26"/>
        <v>Pendiente</v>
      </c>
      <c r="BQ149" s="111"/>
      <c r="BR149" s="100"/>
      <c r="BS149" s="123" t="s">
        <v>1953</v>
      </c>
    </row>
    <row r="150" spans="1:71" ht="45" customHeight="1" x14ac:dyDescent="0.25">
      <c r="A150" s="411" t="s">
        <v>18</v>
      </c>
      <c r="B150" s="97">
        <v>43357</v>
      </c>
      <c r="C150" s="287" t="s">
        <v>43</v>
      </c>
      <c r="D150" s="133" t="s">
        <v>958</v>
      </c>
      <c r="E150" s="289" t="s">
        <v>1043</v>
      </c>
      <c r="F150" s="133" t="s">
        <v>94</v>
      </c>
      <c r="G150" s="289" t="s">
        <v>1044</v>
      </c>
      <c r="H150" s="287">
        <v>2</v>
      </c>
      <c r="I150" s="289" t="s">
        <v>1992</v>
      </c>
      <c r="J150" s="287" t="s">
        <v>25</v>
      </c>
      <c r="K150" s="289" t="s">
        <v>1045</v>
      </c>
      <c r="L150" s="144">
        <v>1</v>
      </c>
      <c r="M150" s="289" t="s">
        <v>1046</v>
      </c>
      <c r="N150" s="133" t="s">
        <v>95</v>
      </c>
      <c r="O150" s="307" t="s">
        <v>95</v>
      </c>
      <c r="P150" s="120">
        <v>43357</v>
      </c>
      <c r="Q150" s="266">
        <v>43721</v>
      </c>
      <c r="R150" s="103">
        <v>0</v>
      </c>
      <c r="S150" s="56">
        <f t="shared" si="18"/>
        <v>43721</v>
      </c>
      <c r="T150" s="129">
        <v>43740</v>
      </c>
      <c r="U150" s="412" t="s">
        <v>1993</v>
      </c>
      <c r="V150" s="94">
        <v>1</v>
      </c>
      <c r="W150" s="58" t="str">
        <f t="shared" si="19"/>
        <v>OK</v>
      </c>
      <c r="X150" s="188">
        <v>43742</v>
      </c>
      <c r="Y150" s="412" t="s">
        <v>1994</v>
      </c>
      <c r="Z150" s="123" t="s">
        <v>1953</v>
      </c>
      <c r="AA150" s="121"/>
      <c r="AB150" s="412"/>
      <c r="AC150" s="93"/>
      <c r="AD150" s="58" t="str">
        <f t="shared" si="20"/>
        <v>Sin</v>
      </c>
      <c r="AE150" s="137"/>
      <c r="AF150" s="412"/>
      <c r="AG150" s="123"/>
      <c r="AH150" s="121"/>
      <c r="AI150" s="412"/>
      <c r="AJ150" s="93"/>
      <c r="AK150" s="58" t="str">
        <f t="shared" si="21"/>
        <v>Sin</v>
      </c>
      <c r="AL150" s="137"/>
      <c r="AM150" s="412"/>
      <c r="AN150" s="123"/>
      <c r="AO150" s="121"/>
      <c r="AP150" s="412"/>
      <c r="AQ150" s="93"/>
      <c r="AR150" s="58" t="str">
        <f t="shared" si="22"/>
        <v>Sin</v>
      </c>
      <c r="AS150" s="137"/>
      <c r="AT150" s="412"/>
      <c r="AU150" s="123"/>
      <c r="AV150" s="122"/>
      <c r="AW150" s="412"/>
      <c r="AX150" s="412"/>
      <c r="AY150" s="58" t="str">
        <f t="shared" si="23"/>
        <v>Sin</v>
      </c>
      <c r="AZ150" s="122"/>
      <c r="BA150" s="412"/>
      <c r="BB150" s="123"/>
      <c r="BC150" s="122"/>
      <c r="BD150" s="412"/>
      <c r="BE150" s="412"/>
      <c r="BF150" s="58" t="str">
        <f t="shared" si="24"/>
        <v>Sin</v>
      </c>
      <c r="BG150" s="122"/>
      <c r="BH150" s="412"/>
      <c r="BI150" s="123"/>
      <c r="BJ150" s="61">
        <f t="shared" si="25"/>
        <v>1</v>
      </c>
      <c r="BK150" s="121" t="s">
        <v>311</v>
      </c>
      <c r="BL150" s="124" t="s">
        <v>311</v>
      </c>
      <c r="BM150" s="184" t="s">
        <v>311</v>
      </c>
      <c r="BN150" s="110"/>
      <c r="BO150" s="110"/>
      <c r="BP150" s="192" t="str">
        <f t="shared" si="26"/>
        <v>Pendiente</v>
      </c>
      <c r="BQ150" s="111"/>
      <c r="BR150" s="100"/>
      <c r="BS150" s="123" t="s">
        <v>1953</v>
      </c>
    </row>
    <row r="151" spans="1:71" ht="45" customHeight="1" x14ac:dyDescent="0.25">
      <c r="A151" s="411" t="s">
        <v>18</v>
      </c>
      <c r="B151" s="97">
        <v>43357</v>
      </c>
      <c r="C151" s="287" t="s">
        <v>168</v>
      </c>
      <c r="D151" s="133" t="s">
        <v>958</v>
      </c>
      <c r="E151" s="289" t="s">
        <v>1047</v>
      </c>
      <c r="F151" s="133" t="s">
        <v>94</v>
      </c>
      <c r="G151" s="289" t="s">
        <v>1048</v>
      </c>
      <c r="H151" s="287">
        <v>3</v>
      </c>
      <c r="I151" s="289" t="s">
        <v>1018</v>
      </c>
      <c r="J151" s="287" t="s">
        <v>962</v>
      </c>
      <c r="K151" s="289" t="s">
        <v>982</v>
      </c>
      <c r="L151" s="144">
        <v>1</v>
      </c>
      <c r="M151" s="289" t="s">
        <v>983</v>
      </c>
      <c r="N151" s="133" t="s">
        <v>966</v>
      </c>
      <c r="O151" s="303" t="s">
        <v>966</v>
      </c>
      <c r="P151" s="120">
        <v>43357</v>
      </c>
      <c r="Q151" s="266">
        <v>43721</v>
      </c>
      <c r="R151" s="103">
        <v>180</v>
      </c>
      <c r="S151" s="56">
        <f t="shared" si="18"/>
        <v>43901</v>
      </c>
      <c r="T151" s="129">
        <v>43740</v>
      </c>
      <c r="U151" s="412" t="s">
        <v>1958</v>
      </c>
      <c r="V151" s="94"/>
      <c r="W151" s="58" t="str">
        <f t="shared" si="19"/>
        <v>ROJO</v>
      </c>
      <c r="X151" s="188">
        <v>43742</v>
      </c>
      <c r="Y151" s="412" t="s">
        <v>1959</v>
      </c>
      <c r="Z151" s="123" t="s">
        <v>1953</v>
      </c>
      <c r="AA151" s="121"/>
      <c r="AB151" s="412"/>
      <c r="AC151" s="93"/>
      <c r="AD151" s="58" t="str">
        <f t="shared" si="20"/>
        <v>Sin</v>
      </c>
      <c r="AE151" s="137"/>
      <c r="AF151" s="412"/>
      <c r="AG151" s="123"/>
      <c r="AH151" s="121"/>
      <c r="AI151" s="412"/>
      <c r="AJ151" s="93"/>
      <c r="AK151" s="58" t="str">
        <f t="shared" si="21"/>
        <v>Sin</v>
      </c>
      <c r="AL151" s="137"/>
      <c r="AM151" s="412"/>
      <c r="AN151" s="123"/>
      <c r="AO151" s="121"/>
      <c r="AP151" s="412"/>
      <c r="AQ151" s="93"/>
      <c r="AR151" s="58" t="str">
        <f t="shared" si="22"/>
        <v>Sin</v>
      </c>
      <c r="AS151" s="137"/>
      <c r="AT151" s="412"/>
      <c r="AU151" s="123"/>
      <c r="AV151" s="122"/>
      <c r="AW151" s="412"/>
      <c r="AX151" s="412"/>
      <c r="AY151" s="58" t="str">
        <f t="shared" si="23"/>
        <v>Sin</v>
      </c>
      <c r="AZ151" s="122"/>
      <c r="BA151" s="412"/>
      <c r="BB151" s="123"/>
      <c r="BC151" s="122"/>
      <c r="BD151" s="412"/>
      <c r="BE151" s="412"/>
      <c r="BF151" s="58" t="str">
        <f t="shared" si="24"/>
        <v>Sin</v>
      </c>
      <c r="BG151" s="122"/>
      <c r="BH151" s="412"/>
      <c r="BI151" s="123"/>
      <c r="BJ151" s="61">
        <f t="shared" si="25"/>
        <v>0</v>
      </c>
      <c r="BK151" s="121"/>
      <c r="BL151" s="124"/>
      <c r="BM151" s="184"/>
      <c r="BN151" s="110"/>
      <c r="BO151" s="110"/>
      <c r="BP151" s="192" t="str">
        <f t="shared" si="26"/>
        <v/>
      </c>
      <c r="BQ151" s="111"/>
      <c r="BR151" s="100"/>
      <c r="BS151" s="125"/>
    </row>
    <row r="152" spans="1:71" ht="45" customHeight="1" x14ac:dyDescent="0.25">
      <c r="A152" s="411" t="s">
        <v>18</v>
      </c>
      <c r="B152" s="97">
        <v>43357</v>
      </c>
      <c r="C152" s="287" t="s">
        <v>168</v>
      </c>
      <c r="D152" s="133" t="s">
        <v>958</v>
      </c>
      <c r="E152" s="289" t="s">
        <v>1047</v>
      </c>
      <c r="F152" s="133" t="s">
        <v>94</v>
      </c>
      <c r="G152" s="289" t="s">
        <v>1048</v>
      </c>
      <c r="H152" s="287">
        <v>4</v>
      </c>
      <c r="I152" s="289" t="s">
        <v>1049</v>
      </c>
      <c r="J152" s="287" t="s">
        <v>962</v>
      </c>
      <c r="K152" s="289" t="s">
        <v>1050</v>
      </c>
      <c r="L152" s="287">
        <v>16</v>
      </c>
      <c r="M152" s="299" t="s">
        <v>1051</v>
      </c>
      <c r="N152" s="133" t="s">
        <v>1052</v>
      </c>
      <c r="O152" s="304" t="s">
        <v>1053</v>
      </c>
      <c r="P152" s="120">
        <v>43357</v>
      </c>
      <c r="Q152" s="266">
        <v>43721</v>
      </c>
      <c r="R152" s="103">
        <v>0</v>
      </c>
      <c r="S152" s="56">
        <f t="shared" si="18"/>
        <v>43721</v>
      </c>
      <c r="T152" s="129">
        <v>43740</v>
      </c>
      <c r="U152" s="412" t="s">
        <v>1995</v>
      </c>
      <c r="V152" s="94">
        <v>1</v>
      </c>
      <c r="W152" s="58" t="str">
        <f t="shared" si="19"/>
        <v>OK</v>
      </c>
      <c r="X152" s="188">
        <v>43742</v>
      </c>
      <c r="Y152" s="412" t="s">
        <v>1996</v>
      </c>
      <c r="Z152" s="123" t="s">
        <v>1953</v>
      </c>
      <c r="AA152" s="121"/>
      <c r="AB152" s="412"/>
      <c r="AC152" s="93"/>
      <c r="AD152" s="58" t="str">
        <f t="shared" si="20"/>
        <v>Sin</v>
      </c>
      <c r="AE152" s="137"/>
      <c r="AF152" s="412"/>
      <c r="AG152" s="123"/>
      <c r="AH152" s="121"/>
      <c r="AI152" s="412"/>
      <c r="AJ152" s="93"/>
      <c r="AK152" s="58" t="str">
        <f t="shared" si="21"/>
        <v>Sin</v>
      </c>
      <c r="AL152" s="137"/>
      <c r="AM152" s="412"/>
      <c r="AN152" s="123"/>
      <c r="AO152" s="121"/>
      <c r="AP152" s="412"/>
      <c r="AQ152" s="93"/>
      <c r="AR152" s="58" t="str">
        <f t="shared" si="22"/>
        <v>Sin</v>
      </c>
      <c r="AS152" s="137"/>
      <c r="AT152" s="412"/>
      <c r="AU152" s="123"/>
      <c r="AV152" s="122"/>
      <c r="AW152" s="412"/>
      <c r="AX152" s="412"/>
      <c r="AY152" s="58" t="str">
        <f t="shared" si="23"/>
        <v>Sin</v>
      </c>
      <c r="AZ152" s="122"/>
      <c r="BA152" s="412"/>
      <c r="BB152" s="123"/>
      <c r="BC152" s="122"/>
      <c r="BD152" s="412"/>
      <c r="BE152" s="412"/>
      <c r="BF152" s="58" t="str">
        <f t="shared" si="24"/>
        <v>Sin</v>
      </c>
      <c r="BG152" s="122"/>
      <c r="BH152" s="412"/>
      <c r="BI152" s="123"/>
      <c r="BJ152" s="61">
        <f t="shared" si="25"/>
        <v>1</v>
      </c>
      <c r="BK152" s="121" t="s">
        <v>311</v>
      </c>
      <c r="BL152" s="124" t="s">
        <v>311</v>
      </c>
      <c r="BM152" s="184" t="s">
        <v>311</v>
      </c>
      <c r="BN152" s="110"/>
      <c r="BO152" s="110"/>
      <c r="BP152" s="192" t="str">
        <f t="shared" si="26"/>
        <v>Pendiente</v>
      </c>
      <c r="BQ152" s="111"/>
      <c r="BR152" s="100"/>
      <c r="BS152" s="123" t="s">
        <v>1953</v>
      </c>
    </row>
    <row r="153" spans="1:71" ht="45" customHeight="1" x14ac:dyDescent="0.25">
      <c r="A153" s="411" t="s">
        <v>18</v>
      </c>
      <c r="B153" s="97">
        <v>43357</v>
      </c>
      <c r="C153" s="287" t="s">
        <v>168</v>
      </c>
      <c r="D153" s="133" t="s">
        <v>958</v>
      </c>
      <c r="E153" s="289" t="s">
        <v>1047</v>
      </c>
      <c r="F153" s="133" t="s">
        <v>94</v>
      </c>
      <c r="G153" s="289" t="s">
        <v>1054</v>
      </c>
      <c r="H153" s="287">
        <v>5</v>
      </c>
      <c r="I153" s="289" t="s">
        <v>1055</v>
      </c>
      <c r="J153" s="287" t="s">
        <v>25</v>
      </c>
      <c r="K153" s="289" t="s">
        <v>1056</v>
      </c>
      <c r="L153" s="93">
        <v>1</v>
      </c>
      <c r="M153" s="289" t="s">
        <v>1057</v>
      </c>
      <c r="N153" s="133" t="s">
        <v>1052</v>
      </c>
      <c r="O153" s="303" t="s">
        <v>1058</v>
      </c>
      <c r="P153" s="120">
        <v>43357</v>
      </c>
      <c r="Q153" s="266">
        <v>43721</v>
      </c>
      <c r="R153" s="103">
        <v>0</v>
      </c>
      <c r="S153" s="56">
        <f t="shared" si="18"/>
        <v>43721</v>
      </c>
      <c r="T153" s="129">
        <v>43740</v>
      </c>
      <c r="U153" s="412" t="s">
        <v>1997</v>
      </c>
      <c r="V153" s="94">
        <v>1</v>
      </c>
      <c r="W153" s="58" t="str">
        <f t="shared" si="19"/>
        <v>OK</v>
      </c>
      <c r="X153" s="188">
        <v>43742</v>
      </c>
      <c r="Y153" s="412" t="s">
        <v>1998</v>
      </c>
      <c r="Z153" s="123" t="s">
        <v>1953</v>
      </c>
      <c r="AA153" s="121"/>
      <c r="AB153" s="412"/>
      <c r="AC153" s="93"/>
      <c r="AD153" s="58" t="str">
        <f t="shared" si="20"/>
        <v>Sin</v>
      </c>
      <c r="AE153" s="137"/>
      <c r="AF153" s="412"/>
      <c r="AG153" s="123"/>
      <c r="AH153" s="121"/>
      <c r="AI153" s="412"/>
      <c r="AJ153" s="93"/>
      <c r="AK153" s="58" t="str">
        <f t="shared" si="21"/>
        <v>Sin</v>
      </c>
      <c r="AL153" s="137"/>
      <c r="AM153" s="412"/>
      <c r="AN153" s="123"/>
      <c r="AO153" s="121"/>
      <c r="AP153" s="412"/>
      <c r="AQ153" s="93"/>
      <c r="AR153" s="58" t="str">
        <f t="shared" si="22"/>
        <v>Sin</v>
      </c>
      <c r="AS153" s="137"/>
      <c r="AT153" s="412"/>
      <c r="AU153" s="123"/>
      <c r="AV153" s="122"/>
      <c r="AW153" s="412"/>
      <c r="AX153" s="412"/>
      <c r="AY153" s="58" t="str">
        <f t="shared" si="23"/>
        <v>Sin</v>
      </c>
      <c r="AZ153" s="122"/>
      <c r="BA153" s="412"/>
      <c r="BB153" s="123"/>
      <c r="BC153" s="122"/>
      <c r="BD153" s="412"/>
      <c r="BE153" s="412"/>
      <c r="BF153" s="58" t="str">
        <f t="shared" si="24"/>
        <v>Sin</v>
      </c>
      <c r="BG153" s="122"/>
      <c r="BH153" s="412"/>
      <c r="BI153" s="123"/>
      <c r="BJ153" s="61">
        <f t="shared" si="25"/>
        <v>1</v>
      </c>
      <c r="BK153" s="121" t="s">
        <v>311</v>
      </c>
      <c r="BL153" s="124" t="s">
        <v>311</v>
      </c>
      <c r="BM153" s="184" t="s">
        <v>311</v>
      </c>
      <c r="BN153" s="110"/>
      <c r="BO153" s="110"/>
      <c r="BP153" s="192" t="str">
        <f t="shared" si="26"/>
        <v>Pendiente</v>
      </c>
      <c r="BQ153" s="111"/>
      <c r="BR153" s="100"/>
      <c r="BS153" s="123" t="s">
        <v>1953</v>
      </c>
    </row>
    <row r="154" spans="1:71" ht="45" customHeight="1" x14ac:dyDescent="0.25">
      <c r="A154" s="411" t="s">
        <v>18</v>
      </c>
      <c r="B154" s="97">
        <v>43360</v>
      </c>
      <c r="C154" s="411" t="s">
        <v>152</v>
      </c>
      <c r="D154" s="133" t="s">
        <v>193</v>
      </c>
      <c r="E154" s="289" t="s">
        <v>1059</v>
      </c>
      <c r="F154" s="133" t="s">
        <v>138</v>
      </c>
      <c r="G154" s="133" t="s">
        <v>1060</v>
      </c>
      <c r="H154" s="411"/>
      <c r="I154" s="133" t="s">
        <v>3360</v>
      </c>
      <c r="J154" s="287" t="s">
        <v>194</v>
      </c>
      <c r="K154" s="133" t="s">
        <v>3361</v>
      </c>
      <c r="L154" s="411">
        <v>1</v>
      </c>
      <c r="M154" s="133" t="s">
        <v>3362</v>
      </c>
      <c r="N154" s="133" t="s">
        <v>119</v>
      </c>
      <c r="O154" s="303" t="s">
        <v>85</v>
      </c>
      <c r="P154" s="120">
        <v>43466</v>
      </c>
      <c r="Q154" s="266">
        <v>43800</v>
      </c>
      <c r="R154" s="103">
        <v>0</v>
      </c>
      <c r="S154" s="56">
        <f t="shared" si="18"/>
        <v>43800</v>
      </c>
      <c r="T154" s="129"/>
      <c r="U154" s="412"/>
      <c r="V154" s="94"/>
      <c r="W154" s="58" t="str">
        <f t="shared" si="19"/>
        <v>Sin</v>
      </c>
      <c r="X154" s="284"/>
      <c r="Y154" s="412"/>
      <c r="Z154" s="123"/>
      <c r="AA154" s="352">
        <v>43803</v>
      </c>
      <c r="AB154" s="106" t="s">
        <v>3363</v>
      </c>
      <c r="AC154" s="411">
        <v>1</v>
      </c>
      <c r="AD154" s="58" t="str">
        <f t="shared" si="20"/>
        <v>OK</v>
      </c>
      <c r="AE154" s="188">
        <v>43813</v>
      </c>
      <c r="AF154" s="412" t="s">
        <v>3364</v>
      </c>
      <c r="AG154" s="123" t="s">
        <v>1953</v>
      </c>
      <c r="AH154" s="121"/>
      <c r="AI154" s="412"/>
      <c r="AJ154" s="93"/>
      <c r="AK154" s="58" t="str">
        <f t="shared" si="21"/>
        <v>Sin</v>
      </c>
      <c r="AL154" s="284"/>
      <c r="AM154" s="412"/>
      <c r="AN154" s="123"/>
      <c r="AO154" s="121"/>
      <c r="AP154" s="412"/>
      <c r="AQ154" s="93"/>
      <c r="AR154" s="58" t="str">
        <f t="shared" si="22"/>
        <v>Sin</v>
      </c>
      <c r="AS154" s="284"/>
      <c r="AT154" s="412"/>
      <c r="AU154" s="123"/>
      <c r="AV154" s="122"/>
      <c r="AW154" s="412"/>
      <c r="AX154" s="412"/>
      <c r="AY154" s="58" t="str">
        <f t="shared" si="23"/>
        <v>Sin</v>
      </c>
      <c r="AZ154" s="122"/>
      <c r="BA154" s="412"/>
      <c r="BB154" s="123"/>
      <c r="BC154" s="122"/>
      <c r="BD154" s="412"/>
      <c r="BE154" s="412"/>
      <c r="BF154" s="58" t="str">
        <f t="shared" si="24"/>
        <v>Sin</v>
      </c>
      <c r="BG154" s="122"/>
      <c r="BH154" s="412"/>
      <c r="BI154" s="123"/>
      <c r="BJ154" s="61">
        <f t="shared" si="25"/>
        <v>1</v>
      </c>
      <c r="BK154" s="121" t="s">
        <v>311</v>
      </c>
      <c r="BL154" s="124"/>
      <c r="BM154" s="185" t="s">
        <v>311</v>
      </c>
      <c r="BN154" s="156"/>
      <c r="BO154" s="156"/>
      <c r="BP154" s="192" t="str">
        <f t="shared" si="26"/>
        <v>Pendiente</v>
      </c>
      <c r="BQ154" s="97"/>
      <c r="BR154" s="412" t="s">
        <v>2330</v>
      </c>
      <c r="BS154" s="123" t="s">
        <v>1953</v>
      </c>
    </row>
    <row r="155" spans="1:71" ht="45" customHeight="1" x14ac:dyDescent="0.25">
      <c r="A155" s="411" t="s">
        <v>18</v>
      </c>
      <c r="B155" s="97">
        <v>43360</v>
      </c>
      <c r="C155" s="411" t="s">
        <v>158</v>
      </c>
      <c r="D155" s="133" t="s">
        <v>193</v>
      </c>
      <c r="E155" s="289" t="s">
        <v>1063</v>
      </c>
      <c r="F155" s="133" t="s">
        <v>138</v>
      </c>
      <c r="G155" s="133" t="s">
        <v>1064</v>
      </c>
      <c r="H155" s="411"/>
      <c r="I155" s="133" t="s">
        <v>1065</v>
      </c>
      <c r="J155" s="411" t="s">
        <v>41</v>
      </c>
      <c r="K155" s="133" t="s">
        <v>1061</v>
      </c>
      <c r="L155" s="109">
        <v>1</v>
      </c>
      <c r="M155" s="133" t="s">
        <v>1062</v>
      </c>
      <c r="N155" s="133" t="s">
        <v>47</v>
      </c>
      <c r="O155" s="303" t="s">
        <v>47</v>
      </c>
      <c r="P155" s="120">
        <v>43374</v>
      </c>
      <c r="Q155" s="266">
        <v>43677</v>
      </c>
      <c r="R155" s="103">
        <v>61</v>
      </c>
      <c r="S155" s="56">
        <f t="shared" si="18"/>
        <v>43738</v>
      </c>
      <c r="T155" s="129">
        <v>43664</v>
      </c>
      <c r="U155" s="412" t="s">
        <v>1999</v>
      </c>
      <c r="V155" s="94"/>
      <c r="W155" s="58" t="str">
        <f t="shared" si="19"/>
        <v>ROJO</v>
      </c>
      <c r="X155" s="188">
        <v>43724</v>
      </c>
      <c r="Y155" s="412" t="s">
        <v>2000</v>
      </c>
      <c r="Z155" s="123" t="s">
        <v>315</v>
      </c>
      <c r="AA155" s="129">
        <v>43735</v>
      </c>
      <c r="AB155" s="245" t="s">
        <v>2001</v>
      </c>
      <c r="AC155" s="93">
        <v>1</v>
      </c>
      <c r="AD155" s="58" t="str">
        <f t="shared" si="20"/>
        <v>OK</v>
      </c>
      <c r="AE155" s="200">
        <v>43741</v>
      </c>
      <c r="AF155" s="412" t="s">
        <v>2002</v>
      </c>
      <c r="AG155" s="123" t="s">
        <v>2003</v>
      </c>
      <c r="AH155" s="121"/>
      <c r="AI155" s="412"/>
      <c r="AJ155" s="93"/>
      <c r="AK155" s="58" t="str">
        <f t="shared" si="21"/>
        <v>Sin</v>
      </c>
      <c r="AL155" s="137"/>
      <c r="AM155" s="412"/>
      <c r="AN155" s="123"/>
      <c r="AO155" s="121"/>
      <c r="AP155" s="412"/>
      <c r="AQ155" s="93"/>
      <c r="AR155" s="58" t="str">
        <f t="shared" si="22"/>
        <v>Sin</v>
      </c>
      <c r="AS155" s="137"/>
      <c r="AT155" s="412"/>
      <c r="AU155" s="123"/>
      <c r="AV155" s="122"/>
      <c r="AW155" s="412"/>
      <c r="AX155" s="412"/>
      <c r="AY155" s="58" t="str">
        <f t="shared" si="23"/>
        <v>Sin</v>
      </c>
      <c r="AZ155" s="122"/>
      <c r="BA155" s="412"/>
      <c r="BB155" s="123"/>
      <c r="BC155" s="122"/>
      <c r="BD155" s="412"/>
      <c r="BE155" s="412"/>
      <c r="BF155" s="58" t="str">
        <f t="shared" si="24"/>
        <v>Sin</v>
      </c>
      <c r="BG155" s="122"/>
      <c r="BH155" s="412"/>
      <c r="BI155" s="123"/>
      <c r="BJ155" s="61">
        <f t="shared" si="25"/>
        <v>1</v>
      </c>
      <c r="BK155" s="121" t="s">
        <v>311</v>
      </c>
      <c r="BL155" s="124" t="s">
        <v>311</v>
      </c>
      <c r="BM155" s="184" t="s">
        <v>311</v>
      </c>
      <c r="BN155" s="110"/>
      <c r="BO155" s="110"/>
      <c r="BP155" s="192" t="str">
        <f t="shared" si="26"/>
        <v>Pendiente</v>
      </c>
      <c r="BQ155" s="111"/>
      <c r="BR155" s="100" t="s">
        <v>2004</v>
      </c>
      <c r="BS155" s="123" t="s">
        <v>3333</v>
      </c>
    </row>
    <row r="156" spans="1:71" ht="45" customHeight="1" x14ac:dyDescent="0.25">
      <c r="A156" s="411" t="s">
        <v>18</v>
      </c>
      <c r="B156" s="97">
        <v>43360</v>
      </c>
      <c r="C156" s="287" t="s">
        <v>151</v>
      </c>
      <c r="D156" s="133" t="s">
        <v>193</v>
      </c>
      <c r="E156" s="289" t="s">
        <v>1066</v>
      </c>
      <c r="F156" s="133" t="s">
        <v>138</v>
      </c>
      <c r="G156" s="289" t="s">
        <v>1067</v>
      </c>
      <c r="H156" s="287"/>
      <c r="I156" s="133" t="s">
        <v>3365</v>
      </c>
      <c r="J156" s="287" t="s">
        <v>25</v>
      </c>
      <c r="K156" s="133" t="s">
        <v>1742</v>
      </c>
      <c r="L156" s="109">
        <v>0.9</v>
      </c>
      <c r="M156" s="289" t="s">
        <v>1068</v>
      </c>
      <c r="N156" s="133" t="s">
        <v>297</v>
      </c>
      <c r="O156" s="304" t="s">
        <v>47</v>
      </c>
      <c r="P156" s="120">
        <v>43374</v>
      </c>
      <c r="Q156" s="266">
        <v>43524</v>
      </c>
      <c r="R156" s="103">
        <v>290</v>
      </c>
      <c r="S156" s="56">
        <f t="shared" si="18"/>
        <v>43814</v>
      </c>
      <c r="T156" s="402"/>
      <c r="U156" s="257"/>
      <c r="V156" s="94"/>
      <c r="W156" s="58" t="str">
        <f t="shared" si="19"/>
        <v>Sin</v>
      </c>
      <c r="X156" s="188">
        <v>43672</v>
      </c>
      <c r="Y156" s="412" t="s">
        <v>1743</v>
      </c>
      <c r="Z156" s="123" t="s">
        <v>1744</v>
      </c>
      <c r="AA156" s="120">
        <v>43747</v>
      </c>
      <c r="AB156" s="412" t="s">
        <v>2005</v>
      </c>
      <c r="AC156" s="93"/>
      <c r="AD156" s="58" t="str">
        <f t="shared" si="20"/>
        <v>ROJO</v>
      </c>
      <c r="AE156" s="120">
        <v>43747</v>
      </c>
      <c r="AF156" s="412" t="s">
        <v>2006</v>
      </c>
      <c r="AG156" s="123" t="s">
        <v>2003</v>
      </c>
      <c r="AH156" s="129">
        <v>43829</v>
      </c>
      <c r="AI156" s="412" t="s">
        <v>3366</v>
      </c>
      <c r="AJ156" s="93">
        <v>1</v>
      </c>
      <c r="AK156" s="58" t="str">
        <f t="shared" si="21"/>
        <v>OK</v>
      </c>
      <c r="AL156" s="129">
        <v>43837</v>
      </c>
      <c r="AM156" s="287" t="s">
        <v>2287</v>
      </c>
      <c r="AN156" s="124" t="s">
        <v>3333</v>
      </c>
      <c r="AO156" s="121"/>
      <c r="AP156" s="412"/>
      <c r="AQ156" s="93"/>
      <c r="AR156" s="58" t="str">
        <f t="shared" si="22"/>
        <v>Sin</v>
      </c>
      <c r="AS156" s="284"/>
      <c r="AT156" s="412"/>
      <c r="AU156" s="123"/>
      <c r="AV156" s="122"/>
      <c r="AW156" s="412"/>
      <c r="AX156" s="412"/>
      <c r="AY156" s="58" t="str">
        <f t="shared" si="23"/>
        <v>Sin</v>
      </c>
      <c r="AZ156" s="122"/>
      <c r="BA156" s="412"/>
      <c r="BB156" s="123"/>
      <c r="BC156" s="122"/>
      <c r="BD156" s="412"/>
      <c r="BE156" s="412"/>
      <c r="BF156" s="58" t="str">
        <f t="shared" si="24"/>
        <v>Sin</v>
      </c>
      <c r="BG156" s="122"/>
      <c r="BH156" s="412"/>
      <c r="BI156" s="123"/>
      <c r="BJ156" s="61">
        <f t="shared" si="25"/>
        <v>1</v>
      </c>
      <c r="BK156" s="121"/>
      <c r="BL156" s="124"/>
      <c r="BM156" s="185" t="s">
        <v>311</v>
      </c>
      <c r="BN156" s="156"/>
      <c r="BO156" s="156"/>
      <c r="BP156" s="192" t="str">
        <f t="shared" si="26"/>
        <v>Pendiente</v>
      </c>
      <c r="BQ156" s="97"/>
      <c r="BR156" s="100" t="s">
        <v>2004</v>
      </c>
      <c r="BS156" s="123" t="s">
        <v>3333</v>
      </c>
    </row>
    <row r="157" spans="1:71" ht="45" customHeight="1" x14ac:dyDescent="0.25">
      <c r="A157" s="411" t="s">
        <v>18</v>
      </c>
      <c r="B157" s="97">
        <v>43360</v>
      </c>
      <c r="C157" s="287" t="s">
        <v>151</v>
      </c>
      <c r="D157" s="133" t="s">
        <v>193</v>
      </c>
      <c r="E157" s="289" t="s">
        <v>1066</v>
      </c>
      <c r="F157" s="133" t="s">
        <v>138</v>
      </c>
      <c r="G157" s="289" t="s">
        <v>1067</v>
      </c>
      <c r="H157" s="287"/>
      <c r="I157" s="106" t="s">
        <v>1069</v>
      </c>
      <c r="J157" s="287" t="s">
        <v>25</v>
      </c>
      <c r="K157" s="133" t="s">
        <v>1070</v>
      </c>
      <c r="L157" s="109">
        <v>0.9</v>
      </c>
      <c r="M157" s="289" t="s">
        <v>1071</v>
      </c>
      <c r="N157" s="289" t="s">
        <v>1072</v>
      </c>
      <c r="O157" s="304" t="s">
        <v>47</v>
      </c>
      <c r="P157" s="120">
        <v>43466</v>
      </c>
      <c r="Q157" s="266">
        <v>43830</v>
      </c>
      <c r="R157" s="103">
        <v>0</v>
      </c>
      <c r="S157" s="56">
        <f t="shared" si="18"/>
        <v>43830</v>
      </c>
      <c r="T157" s="120">
        <v>43796</v>
      </c>
      <c r="U157" s="412" t="s">
        <v>2316</v>
      </c>
      <c r="V157" s="94">
        <v>0.8</v>
      </c>
      <c r="W157" s="58" t="str">
        <f t="shared" si="19"/>
        <v>ROJO</v>
      </c>
      <c r="X157" s="129">
        <v>43804</v>
      </c>
      <c r="Y157" s="287" t="s">
        <v>2317</v>
      </c>
      <c r="Z157" s="124" t="s">
        <v>2003</v>
      </c>
      <c r="AA157" s="129">
        <v>43829</v>
      </c>
      <c r="AB157" s="412" t="s">
        <v>3367</v>
      </c>
      <c r="AC157" s="93">
        <v>1</v>
      </c>
      <c r="AD157" s="58" t="str">
        <f t="shared" si="20"/>
        <v>OK</v>
      </c>
      <c r="AE157" s="129">
        <v>43837</v>
      </c>
      <c r="AF157" s="287" t="s">
        <v>2287</v>
      </c>
      <c r="AG157" s="124" t="s">
        <v>3333</v>
      </c>
      <c r="AH157" s="402"/>
      <c r="AI157" s="257"/>
      <c r="AJ157" s="257"/>
      <c r="AK157" s="58" t="str">
        <f t="shared" si="21"/>
        <v>Sin</v>
      </c>
      <c r="AL157" s="284"/>
      <c r="AM157" s="412"/>
      <c r="AN157" s="123"/>
      <c r="AO157" s="121"/>
      <c r="AP157" s="412"/>
      <c r="AQ157" s="93"/>
      <c r="AR157" s="58" t="str">
        <f t="shared" si="22"/>
        <v>Sin</v>
      </c>
      <c r="AS157" s="284"/>
      <c r="AT157" s="412"/>
      <c r="AU157" s="123"/>
      <c r="AV157" s="122"/>
      <c r="AW157" s="412"/>
      <c r="AX157" s="412"/>
      <c r="AY157" s="58" t="str">
        <f t="shared" si="23"/>
        <v>Sin</v>
      </c>
      <c r="AZ157" s="122"/>
      <c r="BA157" s="412"/>
      <c r="BB157" s="123"/>
      <c r="BC157" s="122"/>
      <c r="BD157" s="412"/>
      <c r="BE157" s="412"/>
      <c r="BF157" s="58" t="str">
        <f t="shared" si="24"/>
        <v>Sin</v>
      </c>
      <c r="BG157" s="122"/>
      <c r="BH157" s="412"/>
      <c r="BI157" s="123"/>
      <c r="BJ157" s="61">
        <f t="shared" si="25"/>
        <v>1</v>
      </c>
      <c r="BK157" s="121"/>
      <c r="BL157" s="124"/>
      <c r="BM157" s="185" t="s">
        <v>311</v>
      </c>
      <c r="BN157" s="156"/>
      <c r="BO157" s="156"/>
      <c r="BP157" s="192" t="str">
        <f t="shared" si="26"/>
        <v>Pendiente</v>
      </c>
      <c r="BQ157" s="97"/>
      <c r="BR157" s="100" t="s">
        <v>2004</v>
      </c>
      <c r="BS157" s="123" t="s">
        <v>3333</v>
      </c>
    </row>
    <row r="158" spans="1:71" ht="45" customHeight="1" x14ac:dyDescent="0.25">
      <c r="A158" s="411" t="s">
        <v>71</v>
      </c>
      <c r="B158" s="152">
        <v>43382</v>
      </c>
      <c r="C158" s="143" t="s">
        <v>99</v>
      </c>
      <c r="D158" s="411" t="s">
        <v>1073</v>
      </c>
      <c r="E158" s="412" t="s">
        <v>3047</v>
      </c>
      <c r="F158" s="287" t="s">
        <v>1077</v>
      </c>
      <c r="G158" s="412" t="s">
        <v>3048</v>
      </c>
      <c r="H158" s="287">
        <v>1</v>
      </c>
      <c r="I158" s="412" t="s">
        <v>1074</v>
      </c>
      <c r="J158" s="287" t="s">
        <v>125</v>
      </c>
      <c r="K158" s="412" t="s">
        <v>1075</v>
      </c>
      <c r="L158" s="287">
        <v>1</v>
      </c>
      <c r="M158" s="287" t="s">
        <v>1076</v>
      </c>
      <c r="N158" s="287" t="s">
        <v>1077</v>
      </c>
      <c r="O158" s="187" t="s">
        <v>1077</v>
      </c>
      <c r="P158" s="153">
        <v>43397</v>
      </c>
      <c r="Q158" s="265">
        <v>43646</v>
      </c>
      <c r="R158" s="103">
        <v>0</v>
      </c>
      <c r="S158" s="56">
        <f t="shared" si="18"/>
        <v>43646</v>
      </c>
      <c r="T158" s="244">
        <v>43500</v>
      </c>
      <c r="U158" s="412" t="s">
        <v>1078</v>
      </c>
      <c r="V158" s="93">
        <v>0.9</v>
      </c>
      <c r="W158" s="58" t="str">
        <f t="shared" si="19"/>
        <v>AMARILLO</v>
      </c>
      <c r="X158" s="284"/>
      <c r="Y158" s="412" t="s">
        <v>1079</v>
      </c>
      <c r="Z158" s="123" t="s">
        <v>1080</v>
      </c>
      <c r="AA158" s="129">
        <v>43671</v>
      </c>
      <c r="AB158" s="287" t="s">
        <v>1796</v>
      </c>
      <c r="AC158" s="93">
        <v>1</v>
      </c>
      <c r="AD158" s="58" t="str">
        <f t="shared" si="20"/>
        <v>OK</v>
      </c>
      <c r="AE158" s="188">
        <v>43671</v>
      </c>
      <c r="AF158" s="287" t="s">
        <v>1797</v>
      </c>
      <c r="AG158" s="124" t="s">
        <v>1795</v>
      </c>
      <c r="AH158" s="121"/>
      <c r="AI158" s="287"/>
      <c r="AJ158" s="93"/>
      <c r="AK158" s="58" t="str">
        <f t="shared" si="21"/>
        <v>Sin</v>
      </c>
      <c r="AL158" s="284"/>
      <c r="AM158" s="287"/>
      <c r="AN158" s="124"/>
      <c r="AO158" s="121"/>
      <c r="AP158" s="287"/>
      <c r="AQ158" s="93"/>
      <c r="AR158" s="58" t="str">
        <f t="shared" si="22"/>
        <v>Sin</v>
      </c>
      <c r="AS158" s="284"/>
      <c r="AT158" s="287"/>
      <c r="AU158" s="124"/>
      <c r="AV158" s="121"/>
      <c r="AW158" s="287"/>
      <c r="AX158" s="287"/>
      <c r="AY158" s="58" t="str">
        <f t="shared" si="23"/>
        <v>Sin</v>
      </c>
      <c r="AZ158" s="121"/>
      <c r="BA158" s="287"/>
      <c r="BB158" s="124"/>
      <c r="BC158" s="121"/>
      <c r="BD158" s="287"/>
      <c r="BE158" s="287"/>
      <c r="BF158" s="58" t="str">
        <f t="shared" si="24"/>
        <v>Sin</v>
      </c>
      <c r="BG158" s="121"/>
      <c r="BH158" s="287"/>
      <c r="BI158" s="124"/>
      <c r="BJ158" s="61">
        <f t="shared" si="25"/>
        <v>1</v>
      </c>
      <c r="BK158" s="121" t="s">
        <v>311</v>
      </c>
      <c r="BL158" s="124"/>
      <c r="BM158" s="185"/>
      <c r="BN158" s="156"/>
      <c r="BO158" s="156"/>
      <c r="BP158" s="192" t="str">
        <f t="shared" si="26"/>
        <v>Cumplida</v>
      </c>
      <c r="BQ158" s="97"/>
      <c r="BR158" s="287"/>
      <c r="BS158" s="124"/>
    </row>
    <row r="159" spans="1:71" ht="45" customHeight="1" x14ac:dyDescent="0.25">
      <c r="A159" s="411" t="s">
        <v>71</v>
      </c>
      <c r="B159" s="152">
        <v>43382</v>
      </c>
      <c r="C159" s="143" t="s">
        <v>101</v>
      </c>
      <c r="D159" s="411" t="s">
        <v>1073</v>
      </c>
      <c r="E159" s="412" t="s">
        <v>3049</v>
      </c>
      <c r="F159" s="287" t="s">
        <v>1077</v>
      </c>
      <c r="G159" s="412" t="s">
        <v>3050</v>
      </c>
      <c r="H159" s="287">
        <v>1</v>
      </c>
      <c r="I159" s="412" t="s">
        <v>1081</v>
      </c>
      <c r="J159" s="287" t="s">
        <v>125</v>
      </c>
      <c r="K159" s="412" t="s">
        <v>1082</v>
      </c>
      <c r="L159" s="287">
        <v>1</v>
      </c>
      <c r="M159" s="287" t="s">
        <v>1083</v>
      </c>
      <c r="N159" s="287" t="s">
        <v>1077</v>
      </c>
      <c r="O159" s="264" t="s">
        <v>1077</v>
      </c>
      <c r="P159" s="153">
        <v>43397</v>
      </c>
      <c r="Q159" s="265">
        <v>43646</v>
      </c>
      <c r="R159" s="103">
        <v>0</v>
      </c>
      <c r="S159" s="56">
        <f t="shared" si="18"/>
        <v>43646</v>
      </c>
      <c r="T159" s="244">
        <v>43500</v>
      </c>
      <c r="U159" s="412" t="s">
        <v>1084</v>
      </c>
      <c r="V159" s="93">
        <v>0.7</v>
      </c>
      <c r="W159" s="58" t="str">
        <f t="shared" si="19"/>
        <v>AMARILLO</v>
      </c>
      <c r="X159" s="188">
        <v>43500</v>
      </c>
      <c r="Y159" s="412" t="s">
        <v>1085</v>
      </c>
      <c r="Z159" s="123" t="s">
        <v>1080</v>
      </c>
      <c r="AA159" s="129">
        <v>43671</v>
      </c>
      <c r="AB159" s="287" t="s">
        <v>1798</v>
      </c>
      <c r="AC159" s="93">
        <v>1</v>
      </c>
      <c r="AD159" s="58" t="str">
        <f t="shared" si="20"/>
        <v>OK</v>
      </c>
      <c r="AE159" s="188">
        <v>43671</v>
      </c>
      <c r="AF159" s="287" t="s">
        <v>1799</v>
      </c>
      <c r="AG159" s="124" t="s">
        <v>1795</v>
      </c>
      <c r="AH159" s="121"/>
      <c r="AI159" s="287"/>
      <c r="AJ159" s="93"/>
      <c r="AK159" s="58" t="str">
        <f t="shared" si="21"/>
        <v>Sin</v>
      </c>
      <c r="AL159" s="284"/>
      <c r="AM159" s="287"/>
      <c r="AN159" s="124"/>
      <c r="AO159" s="121"/>
      <c r="AP159" s="287"/>
      <c r="AQ159" s="93"/>
      <c r="AR159" s="58" t="str">
        <f t="shared" si="22"/>
        <v>Sin</v>
      </c>
      <c r="AS159" s="284"/>
      <c r="AT159" s="287"/>
      <c r="AU159" s="124"/>
      <c r="AV159" s="121"/>
      <c r="AW159" s="287"/>
      <c r="AX159" s="287"/>
      <c r="AY159" s="58" t="str">
        <f t="shared" si="23"/>
        <v>Sin</v>
      </c>
      <c r="AZ159" s="121"/>
      <c r="BA159" s="287"/>
      <c r="BB159" s="124"/>
      <c r="BC159" s="121"/>
      <c r="BD159" s="287"/>
      <c r="BE159" s="287"/>
      <c r="BF159" s="58" t="str">
        <f t="shared" si="24"/>
        <v>Sin</v>
      </c>
      <c r="BG159" s="121"/>
      <c r="BH159" s="287"/>
      <c r="BI159" s="124"/>
      <c r="BJ159" s="61">
        <f t="shared" si="25"/>
        <v>1</v>
      </c>
      <c r="BK159" s="121" t="s">
        <v>311</v>
      </c>
      <c r="BL159" s="124"/>
      <c r="BM159" s="185"/>
      <c r="BN159" s="156"/>
      <c r="BO159" s="156"/>
      <c r="BP159" s="192" t="str">
        <f t="shared" si="26"/>
        <v>Cumplida</v>
      </c>
      <c r="BQ159" s="97"/>
      <c r="BR159" s="287"/>
      <c r="BS159" s="124"/>
    </row>
    <row r="160" spans="1:71" ht="45" customHeight="1" x14ac:dyDescent="0.25">
      <c r="A160" s="411" t="s">
        <v>71</v>
      </c>
      <c r="B160" s="152">
        <v>43382</v>
      </c>
      <c r="C160" s="143" t="s">
        <v>102</v>
      </c>
      <c r="D160" s="411" t="s">
        <v>1073</v>
      </c>
      <c r="E160" s="412" t="s">
        <v>3051</v>
      </c>
      <c r="F160" s="287" t="s">
        <v>1077</v>
      </c>
      <c r="G160" s="412" t="s">
        <v>3052</v>
      </c>
      <c r="H160" s="287">
        <v>1</v>
      </c>
      <c r="I160" s="412" t="s">
        <v>1086</v>
      </c>
      <c r="J160" s="287" t="s">
        <v>125</v>
      </c>
      <c r="K160" s="412" t="s">
        <v>1087</v>
      </c>
      <c r="L160" s="287">
        <v>1</v>
      </c>
      <c r="M160" s="287" t="s">
        <v>1087</v>
      </c>
      <c r="N160" s="287" t="s">
        <v>1077</v>
      </c>
      <c r="O160" s="264" t="s">
        <v>1077</v>
      </c>
      <c r="P160" s="153">
        <v>43397</v>
      </c>
      <c r="Q160" s="265">
        <v>43646</v>
      </c>
      <c r="R160" s="103">
        <v>0</v>
      </c>
      <c r="S160" s="56">
        <f t="shared" si="18"/>
        <v>43646</v>
      </c>
      <c r="T160" s="244">
        <v>43500</v>
      </c>
      <c r="U160" s="412" t="s">
        <v>1088</v>
      </c>
      <c r="V160" s="93">
        <v>0.9</v>
      </c>
      <c r="W160" s="58" t="str">
        <f t="shared" si="19"/>
        <v>AMARILLO</v>
      </c>
      <c r="X160" s="284"/>
      <c r="Y160" s="412" t="s">
        <v>1089</v>
      </c>
      <c r="Z160" s="123" t="s">
        <v>1080</v>
      </c>
      <c r="AA160" s="129">
        <v>43671</v>
      </c>
      <c r="AB160" s="287" t="s">
        <v>1800</v>
      </c>
      <c r="AC160" s="93">
        <v>1</v>
      </c>
      <c r="AD160" s="58" t="str">
        <f t="shared" si="20"/>
        <v>OK</v>
      </c>
      <c r="AE160" s="188">
        <v>43671</v>
      </c>
      <c r="AF160" s="287" t="s">
        <v>1801</v>
      </c>
      <c r="AG160" s="124" t="s">
        <v>1795</v>
      </c>
      <c r="AH160" s="121"/>
      <c r="AI160" s="287"/>
      <c r="AJ160" s="93"/>
      <c r="AK160" s="58" t="str">
        <f t="shared" si="21"/>
        <v>Sin</v>
      </c>
      <c r="AL160" s="284"/>
      <c r="AM160" s="287"/>
      <c r="AN160" s="124"/>
      <c r="AO160" s="121"/>
      <c r="AP160" s="287"/>
      <c r="AQ160" s="93"/>
      <c r="AR160" s="58" t="str">
        <f t="shared" si="22"/>
        <v>Sin</v>
      </c>
      <c r="AS160" s="284"/>
      <c r="AT160" s="287"/>
      <c r="AU160" s="124"/>
      <c r="AV160" s="121"/>
      <c r="AW160" s="287"/>
      <c r="AX160" s="287"/>
      <c r="AY160" s="58" t="str">
        <f t="shared" si="23"/>
        <v>Sin</v>
      </c>
      <c r="AZ160" s="121"/>
      <c r="BA160" s="287"/>
      <c r="BB160" s="124"/>
      <c r="BC160" s="121"/>
      <c r="BD160" s="287"/>
      <c r="BE160" s="287"/>
      <c r="BF160" s="58" t="str">
        <f t="shared" si="24"/>
        <v>Sin</v>
      </c>
      <c r="BG160" s="121"/>
      <c r="BH160" s="287"/>
      <c r="BI160" s="124"/>
      <c r="BJ160" s="61">
        <f t="shared" si="25"/>
        <v>1</v>
      </c>
      <c r="BK160" s="121" t="s">
        <v>311</v>
      </c>
      <c r="BL160" s="124"/>
      <c r="BM160" s="185"/>
      <c r="BN160" s="156"/>
      <c r="BO160" s="156"/>
      <c r="BP160" s="192" t="str">
        <f t="shared" si="26"/>
        <v>Cumplida</v>
      </c>
      <c r="BQ160" s="97"/>
      <c r="BR160" s="287"/>
      <c r="BS160" s="124"/>
    </row>
    <row r="161" spans="1:71" ht="45" customHeight="1" x14ac:dyDescent="0.25">
      <c r="A161" s="411" t="s">
        <v>71</v>
      </c>
      <c r="B161" s="152">
        <v>43382</v>
      </c>
      <c r="C161" s="143" t="s">
        <v>102</v>
      </c>
      <c r="D161" s="411" t="s">
        <v>1073</v>
      </c>
      <c r="E161" s="412" t="s">
        <v>3051</v>
      </c>
      <c r="F161" s="287" t="s">
        <v>1077</v>
      </c>
      <c r="G161" s="412" t="s">
        <v>3053</v>
      </c>
      <c r="H161" s="287">
        <v>2</v>
      </c>
      <c r="I161" s="412" t="s">
        <v>1090</v>
      </c>
      <c r="J161" s="287" t="s">
        <v>125</v>
      </c>
      <c r="K161" s="412" t="s">
        <v>1087</v>
      </c>
      <c r="L161" s="287">
        <v>1</v>
      </c>
      <c r="M161" s="287" t="s">
        <v>1087</v>
      </c>
      <c r="N161" s="287" t="s">
        <v>1077</v>
      </c>
      <c r="O161" s="86" t="s">
        <v>1077</v>
      </c>
      <c r="P161" s="153">
        <v>43397</v>
      </c>
      <c r="Q161" s="265">
        <v>43646</v>
      </c>
      <c r="R161" s="103">
        <v>0</v>
      </c>
      <c r="S161" s="56">
        <f t="shared" si="18"/>
        <v>43646</v>
      </c>
      <c r="T161" s="244">
        <v>43500</v>
      </c>
      <c r="U161" s="412" t="s">
        <v>1091</v>
      </c>
      <c r="V161" s="93">
        <v>0</v>
      </c>
      <c r="W161" s="58" t="str">
        <f t="shared" si="19"/>
        <v>ROJO</v>
      </c>
      <c r="X161" s="284"/>
      <c r="Y161" s="412" t="s">
        <v>1092</v>
      </c>
      <c r="Z161" s="123" t="s">
        <v>1080</v>
      </c>
      <c r="AA161" s="129">
        <v>43671</v>
      </c>
      <c r="AB161" s="287" t="s">
        <v>1802</v>
      </c>
      <c r="AC161" s="93">
        <v>1</v>
      </c>
      <c r="AD161" s="58" t="str">
        <f t="shared" si="20"/>
        <v>OK</v>
      </c>
      <c r="AE161" s="188">
        <v>43671</v>
      </c>
      <c r="AF161" s="287" t="s">
        <v>1803</v>
      </c>
      <c r="AG161" s="124" t="s">
        <v>1795</v>
      </c>
      <c r="AH161" s="121"/>
      <c r="AI161" s="287"/>
      <c r="AJ161" s="93"/>
      <c r="AK161" s="58" t="str">
        <f t="shared" si="21"/>
        <v>Sin</v>
      </c>
      <c r="AL161" s="284"/>
      <c r="AM161" s="287"/>
      <c r="AN161" s="124"/>
      <c r="AO161" s="121"/>
      <c r="AP161" s="287"/>
      <c r="AQ161" s="93"/>
      <c r="AR161" s="58" t="str">
        <f t="shared" si="22"/>
        <v>Sin</v>
      </c>
      <c r="AS161" s="284"/>
      <c r="AT161" s="287"/>
      <c r="AU161" s="124"/>
      <c r="AV161" s="121"/>
      <c r="AW161" s="287"/>
      <c r="AX161" s="287"/>
      <c r="AY161" s="58" t="str">
        <f t="shared" si="23"/>
        <v>Sin</v>
      </c>
      <c r="AZ161" s="121"/>
      <c r="BA161" s="287"/>
      <c r="BB161" s="124"/>
      <c r="BC161" s="121"/>
      <c r="BD161" s="287"/>
      <c r="BE161" s="287"/>
      <c r="BF161" s="58" t="str">
        <f t="shared" si="24"/>
        <v>Sin</v>
      </c>
      <c r="BG161" s="121"/>
      <c r="BH161" s="287"/>
      <c r="BI161" s="124"/>
      <c r="BJ161" s="61">
        <f t="shared" si="25"/>
        <v>1</v>
      </c>
      <c r="BK161" s="121" t="s">
        <v>311</v>
      </c>
      <c r="BL161" s="124"/>
      <c r="BM161" s="185"/>
      <c r="BN161" s="156"/>
      <c r="BO161" s="156"/>
      <c r="BP161" s="192" t="str">
        <f t="shared" si="26"/>
        <v>Cumplida</v>
      </c>
      <c r="BQ161" s="97"/>
      <c r="BR161" s="287"/>
      <c r="BS161" s="124"/>
    </row>
    <row r="162" spans="1:71" ht="45" customHeight="1" x14ac:dyDescent="0.25">
      <c r="A162" s="411" t="s">
        <v>71</v>
      </c>
      <c r="B162" s="152">
        <v>43382</v>
      </c>
      <c r="C162" s="143" t="s">
        <v>103</v>
      </c>
      <c r="D162" s="411" t="s">
        <v>1073</v>
      </c>
      <c r="E162" s="412" t="s">
        <v>3054</v>
      </c>
      <c r="F162" s="287" t="s">
        <v>1077</v>
      </c>
      <c r="G162" s="412" t="s">
        <v>3055</v>
      </c>
      <c r="H162" s="287">
        <v>1</v>
      </c>
      <c r="I162" s="412" t="s">
        <v>1093</v>
      </c>
      <c r="J162" s="287" t="s">
        <v>125</v>
      </c>
      <c r="K162" s="412" t="s">
        <v>1094</v>
      </c>
      <c r="L162" s="287">
        <v>1</v>
      </c>
      <c r="M162" s="287" t="s">
        <v>1095</v>
      </c>
      <c r="N162" s="287" t="s">
        <v>1077</v>
      </c>
      <c r="O162" s="86" t="s">
        <v>1077</v>
      </c>
      <c r="P162" s="153">
        <v>43397</v>
      </c>
      <c r="Q162" s="265">
        <v>43646</v>
      </c>
      <c r="R162" s="103">
        <v>0</v>
      </c>
      <c r="S162" s="56">
        <f t="shared" si="18"/>
        <v>43646</v>
      </c>
      <c r="T162" s="244">
        <v>43500</v>
      </c>
      <c r="U162" s="412" t="s">
        <v>1096</v>
      </c>
      <c r="V162" s="93">
        <v>0.9</v>
      </c>
      <c r="W162" s="58" t="str">
        <f t="shared" si="19"/>
        <v>AMARILLO</v>
      </c>
      <c r="X162" s="188">
        <v>43500</v>
      </c>
      <c r="Y162" s="412" t="s">
        <v>1097</v>
      </c>
      <c r="Z162" s="123" t="s">
        <v>1080</v>
      </c>
      <c r="AA162" s="129">
        <v>43671</v>
      </c>
      <c r="AB162" s="287" t="s">
        <v>1804</v>
      </c>
      <c r="AC162" s="93">
        <v>1</v>
      </c>
      <c r="AD162" s="58" t="str">
        <f t="shared" si="20"/>
        <v>OK</v>
      </c>
      <c r="AE162" s="188">
        <v>43671</v>
      </c>
      <c r="AF162" s="287" t="s">
        <v>1805</v>
      </c>
      <c r="AG162" s="124" t="s">
        <v>1795</v>
      </c>
      <c r="AH162" s="121"/>
      <c r="AI162" s="287"/>
      <c r="AJ162" s="93"/>
      <c r="AK162" s="58" t="str">
        <f t="shared" si="21"/>
        <v>Sin</v>
      </c>
      <c r="AL162" s="284"/>
      <c r="AM162" s="287"/>
      <c r="AN162" s="124"/>
      <c r="AO162" s="121"/>
      <c r="AP162" s="287"/>
      <c r="AQ162" s="93"/>
      <c r="AR162" s="58" t="str">
        <f t="shared" si="22"/>
        <v>Sin</v>
      </c>
      <c r="AS162" s="284"/>
      <c r="AT162" s="287"/>
      <c r="AU162" s="124"/>
      <c r="AV162" s="121"/>
      <c r="AW162" s="287"/>
      <c r="AX162" s="287"/>
      <c r="AY162" s="58" t="str">
        <f t="shared" si="23"/>
        <v>Sin</v>
      </c>
      <c r="AZ162" s="121"/>
      <c r="BA162" s="287"/>
      <c r="BB162" s="124"/>
      <c r="BC162" s="121"/>
      <c r="BD162" s="287"/>
      <c r="BE162" s="287"/>
      <c r="BF162" s="58" t="str">
        <f t="shared" si="24"/>
        <v>Sin</v>
      </c>
      <c r="BG162" s="121"/>
      <c r="BH162" s="287"/>
      <c r="BI162" s="124"/>
      <c r="BJ162" s="61">
        <f t="shared" si="25"/>
        <v>1</v>
      </c>
      <c r="BK162" s="121" t="s">
        <v>311</v>
      </c>
      <c r="BL162" s="124"/>
      <c r="BM162" s="185"/>
      <c r="BN162" s="156"/>
      <c r="BO162" s="156"/>
      <c r="BP162" s="192" t="str">
        <f t="shared" si="26"/>
        <v>Cumplida</v>
      </c>
      <c r="BQ162" s="97"/>
      <c r="BR162" s="287"/>
      <c r="BS162" s="124"/>
    </row>
    <row r="163" spans="1:71" ht="45" customHeight="1" x14ac:dyDescent="0.25">
      <c r="A163" s="411" t="s">
        <v>71</v>
      </c>
      <c r="B163" s="152">
        <v>43382</v>
      </c>
      <c r="C163" s="143" t="s">
        <v>104</v>
      </c>
      <c r="D163" s="411" t="s">
        <v>1073</v>
      </c>
      <c r="E163" s="412" t="s">
        <v>3056</v>
      </c>
      <c r="F163" s="287" t="s">
        <v>1077</v>
      </c>
      <c r="G163" s="412" t="s">
        <v>3057</v>
      </c>
      <c r="H163" s="287">
        <v>1</v>
      </c>
      <c r="I163" s="412" t="s">
        <v>1098</v>
      </c>
      <c r="J163" s="287" t="s">
        <v>125</v>
      </c>
      <c r="K163" s="412" t="s">
        <v>1099</v>
      </c>
      <c r="L163" s="287">
        <v>1</v>
      </c>
      <c r="M163" s="287" t="s">
        <v>1100</v>
      </c>
      <c r="N163" s="287" t="s">
        <v>1077</v>
      </c>
      <c r="O163" s="86" t="s">
        <v>1077</v>
      </c>
      <c r="P163" s="153">
        <v>43397</v>
      </c>
      <c r="Q163" s="265">
        <v>43646</v>
      </c>
      <c r="R163" s="103">
        <v>0</v>
      </c>
      <c r="S163" s="56">
        <f t="shared" si="18"/>
        <v>43646</v>
      </c>
      <c r="T163" s="244">
        <v>43500</v>
      </c>
      <c r="U163" s="412" t="s">
        <v>1101</v>
      </c>
      <c r="V163" s="93">
        <v>1</v>
      </c>
      <c r="W163" s="58" t="str">
        <f t="shared" si="19"/>
        <v>OK</v>
      </c>
      <c r="X163" s="284"/>
      <c r="Y163" s="412" t="s">
        <v>1102</v>
      </c>
      <c r="Z163" s="123" t="s">
        <v>1080</v>
      </c>
      <c r="AA163" s="121"/>
      <c r="AB163" s="287"/>
      <c r="AC163" s="93"/>
      <c r="AD163" s="58" t="str">
        <f t="shared" si="20"/>
        <v>Sin</v>
      </c>
      <c r="AE163" s="284"/>
      <c r="AF163" s="287"/>
      <c r="AG163" s="124"/>
      <c r="AH163" s="121"/>
      <c r="AI163" s="287"/>
      <c r="AJ163" s="93"/>
      <c r="AK163" s="58" t="str">
        <f t="shared" si="21"/>
        <v>Sin</v>
      </c>
      <c r="AL163" s="284"/>
      <c r="AM163" s="287"/>
      <c r="AN163" s="124"/>
      <c r="AO163" s="121"/>
      <c r="AP163" s="287"/>
      <c r="AQ163" s="93"/>
      <c r="AR163" s="58" t="str">
        <f t="shared" si="22"/>
        <v>Sin</v>
      </c>
      <c r="AS163" s="284"/>
      <c r="AT163" s="287"/>
      <c r="AU163" s="124"/>
      <c r="AV163" s="121"/>
      <c r="AW163" s="287"/>
      <c r="AX163" s="287"/>
      <c r="AY163" s="58" t="str">
        <f t="shared" si="23"/>
        <v>Sin</v>
      </c>
      <c r="AZ163" s="121"/>
      <c r="BA163" s="287"/>
      <c r="BB163" s="124"/>
      <c r="BC163" s="121"/>
      <c r="BD163" s="287"/>
      <c r="BE163" s="287"/>
      <c r="BF163" s="58" t="str">
        <f t="shared" si="24"/>
        <v>Sin</v>
      </c>
      <c r="BG163" s="121"/>
      <c r="BH163" s="287"/>
      <c r="BI163" s="124"/>
      <c r="BJ163" s="61">
        <f t="shared" si="25"/>
        <v>1</v>
      </c>
      <c r="BK163" s="121"/>
      <c r="BL163" s="124"/>
      <c r="BM163" s="185" t="s">
        <v>311</v>
      </c>
      <c r="BN163" s="156"/>
      <c r="BO163" s="156"/>
      <c r="BP163" s="192" t="str">
        <f t="shared" si="26"/>
        <v>Cumplida</v>
      </c>
      <c r="BQ163" s="97"/>
      <c r="BR163" s="287"/>
      <c r="BS163" s="124"/>
    </row>
    <row r="164" spans="1:71" ht="45" customHeight="1" x14ac:dyDescent="0.25">
      <c r="A164" s="411" t="s">
        <v>71</v>
      </c>
      <c r="B164" s="152">
        <v>43382</v>
      </c>
      <c r="C164" s="143" t="s">
        <v>105</v>
      </c>
      <c r="D164" s="411" t="s">
        <v>1073</v>
      </c>
      <c r="E164" s="412" t="s">
        <v>3058</v>
      </c>
      <c r="F164" s="287" t="s">
        <v>1077</v>
      </c>
      <c r="G164" s="412" t="s">
        <v>3059</v>
      </c>
      <c r="H164" s="287">
        <v>1</v>
      </c>
      <c r="I164" s="412" t="s">
        <v>1103</v>
      </c>
      <c r="J164" s="287" t="s">
        <v>125</v>
      </c>
      <c r="K164" s="412" t="s">
        <v>1104</v>
      </c>
      <c r="L164" s="287">
        <v>1</v>
      </c>
      <c r="M164" s="287" t="s">
        <v>1095</v>
      </c>
      <c r="N164" s="287" t="s">
        <v>1077</v>
      </c>
      <c r="O164" s="86" t="s">
        <v>1077</v>
      </c>
      <c r="P164" s="153">
        <v>43397</v>
      </c>
      <c r="Q164" s="265">
        <v>43646</v>
      </c>
      <c r="R164" s="103">
        <v>0</v>
      </c>
      <c r="S164" s="56">
        <f t="shared" si="18"/>
        <v>43646</v>
      </c>
      <c r="T164" s="244">
        <v>43500</v>
      </c>
      <c r="U164" s="412" t="s">
        <v>1105</v>
      </c>
      <c r="V164" s="93">
        <v>0.9</v>
      </c>
      <c r="W164" s="58" t="str">
        <f t="shared" si="19"/>
        <v>AMARILLO</v>
      </c>
      <c r="X164" s="284"/>
      <c r="Y164" s="412" t="s">
        <v>1106</v>
      </c>
      <c r="Z164" s="123" t="s">
        <v>1080</v>
      </c>
      <c r="AA164" s="129">
        <v>43671</v>
      </c>
      <c r="AB164" s="287" t="s">
        <v>1804</v>
      </c>
      <c r="AC164" s="93">
        <v>1</v>
      </c>
      <c r="AD164" s="58" t="str">
        <f t="shared" si="20"/>
        <v>OK</v>
      </c>
      <c r="AE164" s="188">
        <v>43671</v>
      </c>
      <c r="AF164" s="287" t="s">
        <v>1806</v>
      </c>
      <c r="AG164" s="124" t="s">
        <v>1795</v>
      </c>
      <c r="AH164" s="121"/>
      <c r="AI164" s="287"/>
      <c r="AJ164" s="93"/>
      <c r="AK164" s="58" t="str">
        <f t="shared" si="21"/>
        <v>Sin</v>
      </c>
      <c r="AL164" s="284"/>
      <c r="AM164" s="287"/>
      <c r="AN164" s="124"/>
      <c r="AO164" s="121"/>
      <c r="AP164" s="287"/>
      <c r="AQ164" s="93"/>
      <c r="AR164" s="58" t="str">
        <f t="shared" si="22"/>
        <v>Sin</v>
      </c>
      <c r="AS164" s="284"/>
      <c r="AT164" s="287"/>
      <c r="AU164" s="124"/>
      <c r="AV164" s="121"/>
      <c r="AW164" s="287"/>
      <c r="AX164" s="287"/>
      <c r="AY164" s="58" t="str">
        <f t="shared" si="23"/>
        <v>Sin</v>
      </c>
      <c r="AZ164" s="121"/>
      <c r="BA164" s="287"/>
      <c r="BB164" s="124"/>
      <c r="BC164" s="121"/>
      <c r="BD164" s="287"/>
      <c r="BE164" s="287"/>
      <c r="BF164" s="58" t="str">
        <f t="shared" si="24"/>
        <v>Sin</v>
      </c>
      <c r="BG164" s="121"/>
      <c r="BH164" s="287"/>
      <c r="BI164" s="124"/>
      <c r="BJ164" s="61">
        <f t="shared" si="25"/>
        <v>1</v>
      </c>
      <c r="BK164" s="121" t="s">
        <v>311</v>
      </c>
      <c r="BL164" s="124"/>
      <c r="BM164" s="185"/>
      <c r="BN164" s="156"/>
      <c r="BO164" s="156"/>
      <c r="BP164" s="192" t="str">
        <f t="shared" si="26"/>
        <v>Cumplida</v>
      </c>
      <c r="BQ164" s="97"/>
      <c r="BR164" s="287"/>
      <c r="BS164" s="124"/>
    </row>
    <row r="165" spans="1:71" ht="45" customHeight="1" x14ac:dyDescent="0.25">
      <c r="A165" s="411" t="s">
        <v>71</v>
      </c>
      <c r="B165" s="152">
        <v>43382</v>
      </c>
      <c r="C165" s="143" t="s">
        <v>106</v>
      </c>
      <c r="D165" s="411" t="s">
        <v>1073</v>
      </c>
      <c r="E165" s="412" t="s">
        <v>3060</v>
      </c>
      <c r="F165" s="411" t="s">
        <v>85</v>
      </c>
      <c r="G165" s="412" t="s">
        <v>3061</v>
      </c>
      <c r="H165" s="287">
        <v>1</v>
      </c>
      <c r="I165" s="412" t="s">
        <v>1107</v>
      </c>
      <c r="J165" s="287" t="s">
        <v>125</v>
      </c>
      <c r="K165" s="412" t="s">
        <v>1108</v>
      </c>
      <c r="L165" s="287">
        <v>1</v>
      </c>
      <c r="M165" s="287" t="s">
        <v>1109</v>
      </c>
      <c r="N165" s="411" t="s">
        <v>85</v>
      </c>
      <c r="O165" s="209" t="s">
        <v>85</v>
      </c>
      <c r="P165" s="153">
        <v>43397</v>
      </c>
      <c r="Q165" s="265">
        <v>43646</v>
      </c>
      <c r="R165" s="103">
        <v>0</v>
      </c>
      <c r="S165" s="56">
        <f t="shared" si="18"/>
        <v>43646</v>
      </c>
      <c r="T165" s="244">
        <v>43522</v>
      </c>
      <c r="U165" s="412" t="s">
        <v>1110</v>
      </c>
      <c r="V165" s="93">
        <v>0</v>
      </c>
      <c r="W165" s="58" t="str">
        <f t="shared" si="19"/>
        <v>ROJO</v>
      </c>
      <c r="X165" s="284"/>
      <c r="Y165" s="412"/>
      <c r="Z165" s="123" t="s">
        <v>784</v>
      </c>
      <c r="AA165" s="129">
        <v>43612</v>
      </c>
      <c r="AB165" s="287" t="s">
        <v>1442</v>
      </c>
      <c r="AC165" s="93">
        <v>0.3</v>
      </c>
      <c r="AD165" s="58" t="str">
        <f t="shared" si="20"/>
        <v>ROJO</v>
      </c>
      <c r="AE165" s="129">
        <v>43612</v>
      </c>
      <c r="AF165" s="287" t="s">
        <v>1442</v>
      </c>
      <c r="AG165" s="124" t="s">
        <v>1441</v>
      </c>
      <c r="AH165" s="129">
        <v>43705</v>
      </c>
      <c r="AI165" s="287" t="s">
        <v>1877</v>
      </c>
      <c r="AJ165" s="93">
        <v>1</v>
      </c>
      <c r="AK165" s="58" t="str">
        <f t="shared" si="21"/>
        <v>OK</v>
      </c>
      <c r="AL165" s="188">
        <v>43706</v>
      </c>
      <c r="AM165" s="287" t="s">
        <v>1878</v>
      </c>
      <c r="AN165" s="124" t="s">
        <v>348</v>
      </c>
      <c r="AO165" s="121"/>
      <c r="AP165" s="287"/>
      <c r="AQ165" s="93"/>
      <c r="AR165" s="58" t="str">
        <f t="shared" si="22"/>
        <v>Sin</v>
      </c>
      <c r="AS165" s="284"/>
      <c r="AT165" s="287"/>
      <c r="AU165" s="124"/>
      <c r="AV165" s="121"/>
      <c r="AW165" s="287"/>
      <c r="AX165" s="287"/>
      <c r="AY165" s="58" t="str">
        <f t="shared" si="23"/>
        <v>Sin</v>
      </c>
      <c r="AZ165" s="121"/>
      <c r="BA165" s="287"/>
      <c r="BB165" s="124"/>
      <c r="BC165" s="121"/>
      <c r="BD165" s="287"/>
      <c r="BE165" s="287"/>
      <c r="BF165" s="58" t="str">
        <f t="shared" si="24"/>
        <v>Sin</v>
      </c>
      <c r="BG165" s="121"/>
      <c r="BH165" s="287"/>
      <c r="BI165" s="124"/>
      <c r="BJ165" s="61">
        <f t="shared" si="25"/>
        <v>1</v>
      </c>
      <c r="BK165" s="121" t="s">
        <v>311</v>
      </c>
      <c r="BL165" s="124"/>
      <c r="BM165" s="185"/>
      <c r="BN165" s="156"/>
      <c r="BO165" s="156"/>
      <c r="BP165" s="192" t="str">
        <f t="shared" si="26"/>
        <v>Cumplida</v>
      </c>
      <c r="BQ165" s="97"/>
      <c r="BR165" s="287"/>
      <c r="BS165" s="124"/>
    </row>
    <row r="166" spans="1:71" ht="45" customHeight="1" x14ac:dyDescent="0.25">
      <c r="A166" s="411" t="s">
        <v>71</v>
      </c>
      <c r="B166" s="152">
        <v>43382</v>
      </c>
      <c r="C166" s="143" t="s">
        <v>101</v>
      </c>
      <c r="D166" s="411" t="s">
        <v>1807</v>
      </c>
      <c r="E166" s="412" t="s">
        <v>3062</v>
      </c>
      <c r="F166" s="411" t="s">
        <v>46</v>
      </c>
      <c r="G166" s="98" t="s">
        <v>3063</v>
      </c>
      <c r="H166" s="411">
        <v>1</v>
      </c>
      <c r="I166" s="412" t="s">
        <v>1111</v>
      </c>
      <c r="J166" s="287" t="s">
        <v>125</v>
      </c>
      <c r="K166" s="412" t="s">
        <v>1112</v>
      </c>
      <c r="L166" s="287">
        <v>1</v>
      </c>
      <c r="M166" s="287" t="s">
        <v>1113</v>
      </c>
      <c r="N166" s="411" t="s">
        <v>46</v>
      </c>
      <c r="O166" s="210" t="s">
        <v>46</v>
      </c>
      <c r="P166" s="153">
        <v>43383</v>
      </c>
      <c r="Q166" s="265">
        <v>43646</v>
      </c>
      <c r="R166" s="103">
        <v>0</v>
      </c>
      <c r="S166" s="56">
        <f t="shared" si="18"/>
        <v>43646</v>
      </c>
      <c r="T166" s="244">
        <v>43437</v>
      </c>
      <c r="U166" s="412" t="s">
        <v>49</v>
      </c>
      <c r="V166" s="93">
        <v>0</v>
      </c>
      <c r="W166" s="58" t="str">
        <f t="shared" si="19"/>
        <v>ROJO</v>
      </c>
      <c r="X166" s="188"/>
      <c r="Y166" s="412"/>
      <c r="Z166" s="123"/>
      <c r="AA166" s="129">
        <v>43679</v>
      </c>
      <c r="AB166" s="287" t="s">
        <v>1808</v>
      </c>
      <c r="AC166" s="93">
        <v>1</v>
      </c>
      <c r="AD166" s="58" t="str">
        <f t="shared" si="20"/>
        <v>OK</v>
      </c>
      <c r="AE166" s="188">
        <v>43679</v>
      </c>
      <c r="AF166" s="287" t="s">
        <v>1809</v>
      </c>
      <c r="AG166" s="124" t="s">
        <v>1758</v>
      </c>
      <c r="AH166" s="121"/>
      <c r="AI166" s="287"/>
      <c r="AJ166" s="93"/>
      <c r="AK166" s="58" t="str">
        <f t="shared" si="21"/>
        <v>Sin</v>
      </c>
      <c r="AL166" s="284"/>
      <c r="AM166" s="287"/>
      <c r="AN166" s="124"/>
      <c r="AO166" s="121"/>
      <c r="AP166" s="287"/>
      <c r="AQ166" s="93"/>
      <c r="AR166" s="58" t="str">
        <f t="shared" si="22"/>
        <v>Sin</v>
      </c>
      <c r="AS166" s="284"/>
      <c r="AT166" s="287"/>
      <c r="AU166" s="124"/>
      <c r="AV166" s="121"/>
      <c r="AW166" s="287"/>
      <c r="AX166" s="287"/>
      <c r="AY166" s="58" t="str">
        <f t="shared" si="23"/>
        <v>Sin</v>
      </c>
      <c r="AZ166" s="121"/>
      <c r="BA166" s="287"/>
      <c r="BB166" s="124"/>
      <c r="BC166" s="121"/>
      <c r="BD166" s="287"/>
      <c r="BE166" s="287"/>
      <c r="BF166" s="58" t="str">
        <f t="shared" si="24"/>
        <v>Sin</v>
      </c>
      <c r="BG166" s="121"/>
      <c r="BH166" s="287"/>
      <c r="BI166" s="124"/>
      <c r="BJ166" s="61">
        <f t="shared" si="25"/>
        <v>1</v>
      </c>
      <c r="BK166" s="121" t="s">
        <v>311</v>
      </c>
      <c r="BL166" s="124"/>
      <c r="BM166" s="185"/>
      <c r="BN166" s="156"/>
      <c r="BO166" s="156"/>
      <c r="BP166" s="192" t="str">
        <f t="shared" si="26"/>
        <v>Cumplida</v>
      </c>
      <c r="BQ166" s="97"/>
      <c r="BR166" s="287"/>
      <c r="BS166" s="124"/>
    </row>
    <row r="167" spans="1:71" ht="45" customHeight="1" x14ac:dyDescent="0.25">
      <c r="A167" s="411" t="s">
        <v>71</v>
      </c>
      <c r="B167" s="152">
        <v>43382</v>
      </c>
      <c r="C167" s="143" t="s">
        <v>102</v>
      </c>
      <c r="D167" s="411" t="s">
        <v>1807</v>
      </c>
      <c r="E167" s="412" t="s">
        <v>3064</v>
      </c>
      <c r="F167" s="287" t="s">
        <v>35</v>
      </c>
      <c r="G167" s="98" t="s">
        <v>3065</v>
      </c>
      <c r="H167" s="411">
        <v>3</v>
      </c>
      <c r="I167" s="412" t="s">
        <v>1114</v>
      </c>
      <c r="J167" s="287" t="s">
        <v>125</v>
      </c>
      <c r="K167" s="412" t="s">
        <v>1115</v>
      </c>
      <c r="L167" s="287">
        <v>1</v>
      </c>
      <c r="M167" s="287" t="s">
        <v>1116</v>
      </c>
      <c r="N167" s="287" t="s">
        <v>35</v>
      </c>
      <c r="O167" s="86" t="s">
        <v>35</v>
      </c>
      <c r="P167" s="153">
        <v>43402</v>
      </c>
      <c r="Q167" s="265">
        <v>43676</v>
      </c>
      <c r="R167" s="103">
        <v>0</v>
      </c>
      <c r="S167" s="56">
        <f t="shared" si="18"/>
        <v>43676</v>
      </c>
      <c r="T167" s="244">
        <v>43500</v>
      </c>
      <c r="U167" s="412" t="s">
        <v>1117</v>
      </c>
      <c r="V167" s="93">
        <v>0.9</v>
      </c>
      <c r="W167" s="58" t="str">
        <f t="shared" si="19"/>
        <v>AMARILLO</v>
      </c>
      <c r="X167" s="284"/>
      <c r="Y167" s="412" t="s">
        <v>1118</v>
      </c>
      <c r="Z167" s="123" t="s">
        <v>807</v>
      </c>
      <c r="AA167" s="129">
        <v>43536</v>
      </c>
      <c r="AB167" s="287" t="s">
        <v>1119</v>
      </c>
      <c r="AC167" s="93">
        <v>1</v>
      </c>
      <c r="AD167" s="58" t="str">
        <f t="shared" si="20"/>
        <v>OK</v>
      </c>
      <c r="AE167" s="284"/>
      <c r="AF167" s="287" t="s">
        <v>1120</v>
      </c>
      <c r="AG167" s="124" t="s">
        <v>1121</v>
      </c>
      <c r="AH167" s="121"/>
      <c r="AI167" s="287"/>
      <c r="AJ167" s="93"/>
      <c r="AK167" s="58" t="str">
        <f t="shared" si="21"/>
        <v>Sin</v>
      </c>
      <c r="AL167" s="284"/>
      <c r="AM167" s="287"/>
      <c r="AN167" s="124"/>
      <c r="AO167" s="121"/>
      <c r="AP167" s="287"/>
      <c r="AQ167" s="93"/>
      <c r="AR167" s="58" t="str">
        <f t="shared" si="22"/>
        <v>Sin</v>
      </c>
      <c r="AS167" s="284"/>
      <c r="AT167" s="287"/>
      <c r="AU167" s="124"/>
      <c r="AV167" s="121"/>
      <c r="AW167" s="287"/>
      <c r="AX167" s="287"/>
      <c r="AY167" s="58" t="str">
        <f t="shared" si="23"/>
        <v>Sin</v>
      </c>
      <c r="AZ167" s="121"/>
      <c r="BA167" s="287"/>
      <c r="BB167" s="124"/>
      <c r="BC167" s="121"/>
      <c r="BD167" s="287"/>
      <c r="BE167" s="287"/>
      <c r="BF167" s="58" t="str">
        <f t="shared" si="24"/>
        <v>Sin</v>
      </c>
      <c r="BG167" s="121"/>
      <c r="BH167" s="287"/>
      <c r="BI167" s="124"/>
      <c r="BJ167" s="61">
        <f t="shared" si="25"/>
        <v>1</v>
      </c>
      <c r="BK167" s="121"/>
      <c r="BL167" s="124"/>
      <c r="BM167" s="185" t="s">
        <v>311</v>
      </c>
      <c r="BN167" s="156"/>
      <c r="BO167" s="156"/>
      <c r="BP167" s="192" t="str">
        <f t="shared" si="26"/>
        <v>Cumplida</v>
      </c>
      <c r="BQ167" s="97"/>
      <c r="BR167" s="287"/>
      <c r="BS167" s="124"/>
    </row>
    <row r="168" spans="1:71" ht="45" customHeight="1" x14ac:dyDescent="0.25">
      <c r="A168" s="411" t="s">
        <v>18</v>
      </c>
      <c r="B168" s="97">
        <v>43438</v>
      </c>
      <c r="C168" s="287" t="s">
        <v>200</v>
      </c>
      <c r="D168" s="289" t="s">
        <v>195</v>
      </c>
      <c r="E168" s="289" t="s">
        <v>198</v>
      </c>
      <c r="F168" s="133" t="s">
        <v>123</v>
      </c>
      <c r="G168" s="289" t="s">
        <v>199</v>
      </c>
      <c r="H168" s="287"/>
      <c r="I168" s="106" t="s">
        <v>63</v>
      </c>
      <c r="J168" s="287" t="s">
        <v>25</v>
      </c>
      <c r="K168" s="289" t="s">
        <v>196</v>
      </c>
      <c r="L168" s="93">
        <v>1</v>
      </c>
      <c r="M168" s="289" t="s">
        <v>201</v>
      </c>
      <c r="N168" s="183" t="s">
        <v>48</v>
      </c>
      <c r="O168" s="329" t="s">
        <v>47</v>
      </c>
      <c r="P168" s="129">
        <v>43648</v>
      </c>
      <c r="Q168" s="280">
        <v>43800</v>
      </c>
      <c r="R168" s="100">
        <v>0</v>
      </c>
      <c r="S168" s="56">
        <f t="shared" si="18"/>
        <v>43800</v>
      </c>
      <c r="T168" s="281">
        <v>43796</v>
      </c>
      <c r="U168" s="287" t="s">
        <v>2286</v>
      </c>
      <c r="V168" s="293">
        <v>1</v>
      </c>
      <c r="W168" s="58" t="str">
        <f t="shared" si="19"/>
        <v>OK</v>
      </c>
      <c r="X168" s="129">
        <v>43804</v>
      </c>
      <c r="Y168" s="287" t="s">
        <v>2287</v>
      </c>
      <c r="Z168" s="124" t="s">
        <v>2288</v>
      </c>
      <c r="AA168" s="305"/>
      <c r="AB168" s="100"/>
      <c r="AC168" s="100"/>
      <c r="AD168" s="58" t="str">
        <f t="shared" si="20"/>
        <v>Sin</v>
      </c>
      <c r="AE168" s="305"/>
      <c r="AF168" s="100"/>
      <c r="AG168" s="125"/>
      <c r="AH168" s="305"/>
      <c r="AI168" s="100"/>
      <c r="AJ168" s="100"/>
      <c r="AK168" s="58" t="str">
        <f t="shared" si="21"/>
        <v>Sin</v>
      </c>
      <c r="AL168" s="305"/>
      <c r="AM168" s="100"/>
      <c r="AN168" s="125"/>
      <c r="AO168" s="305"/>
      <c r="AP168" s="100"/>
      <c r="AQ168" s="100"/>
      <c r="AR168" s="58" t="str">
        <f t="shared" si="22"/>
        <v>Sin</v>
      </c>
      <c r="AS168" s="305"/>
      <c r="AT168" s="100"/>
      <c r="AU168" s="125"/>
      <c r="AV168" s="305"/>
      <c r="AW168" s="100"/>
      <c r="AX168" s="100"/>
      <c r="AY168" s="58" t="str">
        <f t="shared" si="23"/>
        <v>Sin</v>
      </c>
      <c r="AZ168" s="305"/>
      <c r="BA168" s="100"/>
      <c r="BB168" s="125"/>
      <c r="BC168" s="305"/>
      <c r="BD168" s="100"/>
      <c r="BE168" s="100"/>
      <c r="BF168" s="58" t="str">
        <f t="shared" si="24"/>
        <v>Sin</v>
      </c>
      <c r="BG168" s="305"/>
      <c r="BH168" s="100"/>
      <c r="BI168" s="125"/>
      <c r="BJ168" s="61">
        <f t="shared" si="25"/>
        <v>1</v>
      </c>
      <c r="BK168" s="306" t="s">
        <v>311</v>
      </c>
      <c r="BL168" s="286"/>
      <c r="BM168" s="306" t="s">
        <v>311</v>
      </c>
      <c r="BN168" s="135"/>
      <c r="BO168" s="135"/>
      <c r="BP168" s="192" t="str">
        <f t="shared" si="26"/>
        <v>Pendiente</v>
      </c>
      <c r="BQ168" s="111"/>
      <c r="BR168" s="100" t="s">
        <v>2287</v>
      </c>
      <c r="BS168" s="123" t="s">
        <v>3333</v>
      </c>
    </row>
    <row r="169" spans="1:71" ht="45" customHeight="1" x14ac:dyDescent="0.25">
      <c r="A169" s="411" t="s">
        <v>18</v>
      </c>
      <c r="B169" s="97">
        <v>43438</v>
      </c>
      <c r="C169" s="287" t="s">
        <v>1122</v>
      </c>
      <c r="D169" s="289" t="s">
        <v>195</v>
      </c>
      <c r="E169" s="289" t="s">
        <v>198</v>
      </c>
      <c r="F169" s="133" t="s">
        <v>123</v>
      </c>
      <c r="G169" s="289" t="s">
        <v>199</v>
      </c>
      <c r="H169" s="100"/>
      <c r="I169" s="106" t="s">
        <v>2320</v>
      </c>
      <c r="J169" s="287" t="s">
        <v>25</v>
      </c>
      <c r="K169" s="289" t="s">
        <v>1123</v>
      </c>
      <c r="L169" s="93">
        <v>0.1</v>
      </c>
      <c r="M169" s="289" t="s">
        <v>1124</v>
      </c>
      <c r="N169" s="183" t="s">
        <v>48</v>
      </c>
      <c r="O169" s="292" t="s">
        <v>47</v>
      </c>
      <c r="P169" s="129">
        <v>43525</v>
      </c>
      <c r="Q169" s="280">
        <v>43800</v>
      </c>
      <c r="R169" s="100">
        <v>0</v>
      </c>
      <c r="S169" s="56">
        <f t="shared" si="18"/>
        <v>43800</v>
      </c>
      <c r="T169" s="281"/>
      <c r="U169" s="287"/>
      <c r="V169" s="293"/>
      <c r="W169" s="58" t="str">
        <f t="shared" si="19"/>
        <v>Sin</v>
      </c>
      <c r="X169" s="246">
        <v>43741</v>
      </c>
      <c r="Y169" s="100" t="s">
        <v>2011</v>
      </c>
      <c r="Z169" s="125" t="s">
        <v>2288</v>
      </c>
      <c r="AA169" s="281">
        <v>43796</v>
      </c>
      <c r="AB169" s="287" t="s">
        <v>2010</v>
      </c>
      <c r="AC169" s="293">
        <v>1</v>
      </c>
      <c r="AD169" s="58" t="str">
        <f t="shared" si="20"/>
        <v>OK</v>
      </c>
      <c r="AE169" s="129">
        <v>43804</v>
      </c>
      <c r="AF169" s="287" t="s">
        <v>2287</v>
      </c>
      <c r="AG169" s="124" t="s">
        <v>2288</v>
      </c>
      <c r="AH169" s="305"/>
      <c r="AI169" s="100"/>
      <c r="AJ169" s="100"/>
      <c r="AK169" s="58" t="str">
        <f t="shared" si="21"/>
        <v>Sin</v>
      </c>
      <c r="AL169" s="305"/>
      <c r="AM169" s="100"/>
      <c r="AN169" s="125"/>
      <c r="AO169" s="305"/>
      <c r="AP169" s="100"/>
      <c r="AQ169" s="100"/>
      <c r="AR169" s="58" t="str">
        <f t="shared" si="22"/>
        <v>Sin</v>
      </c>
      <c r="AS169" s="305"/>
      <c r="AT169" s="100"/>
      <c r="AU169" s="125"/>
      <c r="AV169" s="305"/>
      <c r="AW169" s="100"/>
      <c r="AX169" s="100"/>
      <c r="AY169" s="58" t="str">
        <f t="shared" si="23"/>
        <v>Sin</v>
      </c>
      <c r="AZ169" s="305"/>
      <c r="BA169" s="100"/>
      <c r="BB169" s="125"/>
      <c r="BC169" s="305"/>
      <c r="BD169" s="100"/>
      <c r="BE169" s="100"/>
      <c r="BF169" s="58" t="str">
        <f t="shared" si="24"/>
        <v>Sin</v>
      </c>
      <c r="BG169" s="305"/>
      <c r="BH169" s="100"/>
      <c r="BI169" s="125"/>
      <c r="BJ169" s="61">
        <f t="shared" si="25"/>
        <v>1</v>
      </c>
      <c r="BK169" s="306" t="s">
        <v>311</v>
      </c>
      <c r="BL169" s="286"/>
      <c r="BM169" s="306" t="s">
        <v>311</v>
      </c>
      <c r="BN169" s="135"/>
      <c r="BO169" s="135"/>
      <c r="BP169" s="192" t="str">
        <f t="shared" si="26"/>
        <v>Pendiente</v>
      </c>
      <c r="BQ169" s="111"/>
      <c r="BR169" s="100" t="s">
        <v>2287</v>
      </c>
      <c r="BS169" s="123" t="s">
        <v>3333</v>
      </c>
    </row>
    <row r="170" spans="1:71" ht="45" customHeight="1" x14ac:dyDescent="0.25">
      <c r="A170" s="411" t="s">
        <v>18</v>
      </c>
      <c r="B170" s="97">
        <v>43438</v>
      </c>
      <c r="C170" s="287" t="s">
        <v>202</v>
      </c>
      <c r="D170" s="289" t="s">
        <v>195</v>
      </c>
      <c r="E170" s="289" t="s">
        <v>1127</v>
      </c>
      <c r="F170" s="133" t="s">
        <v>123</v>
      </c>
      <c r="G170" s="289" t="s">
        <v>1128</v>
      </c>
      <c r="H170" s="287"/>
      <c r="I170" s="289" t="s">
        <v>1129</v>
      </c>
      <c r="J170" s="287" t="s">
        <v>25</v>
      </c>
      <c r="K170" s="289" t="s">
        <v>1130</v>
      </c>
      <c r="L170" s="287" t="s">
        <v>1131</v>
      </c>
      <c r="M170" s="289" t="s">
        <v>1132</v>
      </c>
      <c r="N170" s="289" t="s">
        <v>57</v>
      </c>
      <c r="O170" s="292" t="s">
        <v>1133</v>
      </c>
      <c r="P170" s="129">
        <v>43466</v>
      </c>
      <c r="Q170" s="266">
        <v>43827</v>
      </c>
      <c r="R170" s="103">
        <v>185</v>
      </c>
      <c r="S170" s="56">
        <f t="shared" si="18"/>
        <v>44012</v>
      </c>
      <c r="T170" s="129">
        <v>43819</v>
      </c>
      <c r="U170" s="412" t="s">
        <v>3368</v>
      </c>
      <c r="V170" s="94"/>
      <c r="W170" s="58" t="str">
        <f t="shared" si="19"/>
        <v>ROJO</v>
      </c>
      <c r="X170" s="188">
        <v>43825</v>
      </c>
      <c r="Y170" s="412" t="s">
        <v>3369</v>
      </c>
      <c r="Z170" s="123" t="s">
        <v>3370</v>
      </c>
      <c r="AA170" s="121"/>
      <c r="AB170" s="412"/>
      <c r="AC170" s="93"/>
      <c r="AD170" s="58" t="str">
        <f t="shared" si="20"/>
        <v>Sin</v>
      </c>
      <c r="AE170" s="284"/>
      <c r="AF170" s="412"/>
      <c r="AG170" s="123"/>
      <c r="AH170" s="121"/>
      <c r="AI170" s="412"/>
      <c r="AJ170" s="93"/>
      <c r="AK170" s="58" t="str">
        <f t="shared" si="21"/>
        <v>Sin</v>
      </c>
      <c r="AL170" s="284"/>
      <c r="AM170" s="412"/>
      <c r="AN170" s="123"/>
      <c r="AO170" s="121"/>
      <c r="AP170" s="412"/>
      <c r="AQ170" s="93"/>
      <c r="AR170" s="58" t="str">
        <f t="shared" si="22"/>
        <v>Sin</v>
      </c>
      <c r="AS170" s="284"/>
      <c r="AT170" s="412"/>
      <c r="AU170" s="123"/>
      <c r="AV170" s="122"/>
      <c r="AW170" s="412"/>
      <c r="AX170" s="412"/>
      <c r="AY170" s="58" t="str">
        <f t="shared" si="23"/>
        <v>Sin</v>
      </c>
      <c r="AZ170" s="122"/>
      <c r="BA170" s="412"/>
      <c r="BB170" s="123"/>
      <c r="BC170" s="122"/>
      <c r="BD170" s="412"/>
      <c r="BE170" s="412"/>
      <c r="BF170" s="58" t="str">
        <f t="shared" si="24"/>
        <v>Sin</v>
      </c>
      <c r="BG170" s="122"/>
      <c r="BH170" s="412"/>
      <c r="BI170" s="123"/>
      <c r="BJ170" s="61">
        <f t="shared" si="25"/>
        <v>0</v>
      </c>
      <c r="BK170" s="121"/>
      <c r="BL170" s="124"/>
      <c r="BM170" s="185"/>
      <c r="BN170" s="156"/>
      <c r="BO170" s="156"/>
      <c r="BP170" s="192" t="str">
        <f t="shared" si="26"/>
        <v/>
      </c>
      <c r="BQ170" s="97"/>
      <c r="BR170" s="287"/>
      <c r="BS170" s="124"/>
    </row>
    <row r="171" spans="1:71" ht="45" customHeight="1" x14ac:dyDescent="0.25">
      <c r="A171" s="411" t="s">
        <v>18</v>
      </c>
      <c r="B171" s="97">
        <v>43438</v>
      </c>
      <c r="C171" s="287" t="s">
        <v>1138</v>
      </c>
      <c r="D171" s="289" t="s">
        <v>195</v>
      </c>
      <c r="E171" s="289" t="s">
        <v>1135</v>
      </c>
      <c r="F171" s="133" t="s">
        <v>123</v>
      </c>
      <c r="G171" s="289" t="s">
        <v>1136</v>
      </c>
      <c r="H171" s="287"/>
      <c r="I171" s="289" t="s">
        <v>1139</v>
      </c>
      <c r="J171" s="287" t="s">
        <v>25</v>
      </c>
      <c r="K171" s="289" t="s">
        <v>1140</v>
      </c>
      <c r="L171" s="287">
        <v>1</v>
      </c>
      <c r="M171" s="289" t="s">
        <v>1137</v>
      </c>
      <c r="N171" s="289" t="s">
        <v>57</v>
      </c>
      <c r="O171" s="329" t="s">
        <v>1141</v>
      </c>
      <c r="P171" s="129">
        <v>43494</v>
      </c>
      <c r="Q171" s="266">
        <v>43585</v>
      </c>
      <c r="R171" s="103">
        <v>580</v>
      </c>
      <c r="S171" s="56">
        <f t="shared" si="18"/>
        <v>44165</v>
      </c>
      <c r="T171" s="129">
        <v>43602</v>
      </c>
      <c r="U171" s="412" t="s">
        <v>1745</v>
      </c>
      <c r="V171" s="94"/>
      <c r="W171" s="58" t="str">
        <f t="shared" si="19"/>
        <v>ROJO</v>
      </c>
      <c r="X171" s="188">
        <v>43662</v>
      </c>
      <c r="Y171" s="412" t="s">
        <v>1745</v>
      </c>
      <c r="Z171" s="123" t="s">
        <v>1746</v>
      </c>
      <c r="AA171" s="129">
        <v>43797</v>
      </c>
      <c r="AB171" s="412" t="s">
        <v>2318</v>
      </c>
      <c r="AC171" s="93"/>
      <c r="AD171" s="58" t="str">
        <f t="shared" si="20"/>
        <v>ROJO</v>
      </c>
      <c r="AE171" s="188">
        <v>43799</v>
      </c>
      <c r="AF171" s="412" t="s">
        <v>2319</v>
      </c>
      <c r="AG171" s="123" t="s">
        <v>2321</v>
      </c>
      <c r="AH171" s="129">
        <v>43819</v>
      </c>
      <c r="AI171" s="412" t="s">
        <v>3368</v>
      </c>
      <c r="AJ171" s="93"/>
      <c r="AK171" s="58" t="str">
        <f t="shared" si="21"/>
        <v>ROJO</v>
      </c>
      <c r="AL171" s="188">
        <v>43825</v>
      </c>
      <c r="AM171" s="412" t="s">
        <v>3369</v>
      </c>
      <c r="AN171" s="123" t="s">
        <v>3370</v>
      </c>
      <c r="AO171" s="121"/>
      <c r="AP171" s="412"/>
      <c r="AQ171" s="93"/>
      <c r="AR171" s="58" t="str">
        <f t="shared" si="22"/>
        <v>Sin</v>
      </c>
      <c r="AS171" s="284"/>
      <c r="AT171" s="412"/>
      <c r="AU171" s="123"/>
      <c r="AV171" s="122"/>
      <c r="AW171" s="412"/>
      <c r="AX171" s="412"/>
      <c r="AY171" s="58" t="str">
        <f t="shared" si="23"/>
        <v>Sin</v>
      </c>
      <c r="AZ171" s="122"/>
      <c r="BA171" s="412"/>
      <c r="BB171" s="123"/>
      <c r="BC171" s="122"/>
      <c r="BD171" s="412"/>
      <c r="BE171" s="412"/>
      <c r="BF171" s="58" t="str">
        <f t="shared" si="24"/>
        <v>Sin</v>
      </c>
      <c r="BG171" s="122"/>
      <c r="BH171" s="412"/>
      <c r="BI171" s="123"/>
      <c r="BJ171" s="61">
        <f t="shared" si="25"/>
        <v>0</v>
      </c>
      <c r="BK171" s="121"/>
      <c r="BL171" s="124"/>
      <c r="BM171" s="185"/>
      <c r="BN171" s="156"/>
      <c r="BO171" s="156"/>
      <c r="BP171" s="192" t="str">
        <f t="shared" si="26"/>
        <v/>
      </c>
      <c r="BQ171" s="97"/>
      <c r="BR171" s="287"/>
      <c r="BS171" s="124"/>
    </row>
    <row r="172" spans="1:71" ht="45" customHeight="1" x14ac:dyDescent="0.25">
      <c r="A172" s="411" t="s">
        <v>18</v>
      </c>
      <c r="B172" s="97">
        <v>43438</v>
      </c>
      <c r="C172" s="287" t="s">
        <v>158</v>
      </c>
      <c r="D172" s="289" t="s">
        <v>195</v>
      </c>
      <c r="E172" s="289" t="s">
        <v>1142</v>
      </c>
      <c r="F172" s="133" t="s">
        <v>123</v>
      </c>
      <c r="G172" s="289" t="s">
        <v>1143</v>
      </c>
      <c r="H172" s="287"/>
      <c r="I172" s="289" t="s">
        <v>1144</v>
      </c>
      <c r="J172" s="287" t="s">
        <v>25</v>
      </c>
      <c r="K172" s="289" t="s">
        <v>1145</v>
      </c>
      <c r="L172" s="287">
        <v>1</v>
      </c>
      <c r="M172" s="289" t="s">
        <v>1146</v>
      </c>
      <c r="N172" s="289" t="s">
        <v>57</v>
      </c>
      <c r="O172" s="329" t="s">
        <v>95</v>
      </c>
      <c r="P172" s="129">
        <v>43494</v>
      </c>
      <c r="Q172" s="266">
        <v>43815</v>
      </c>
      <c r="R172" s="103">
        <v>0</v>
      </c>
      <c r="S172" s="56">
        <f t="shared" si="18"/>
        <v>43815</v>
      </c>
      <c r="T172" s="129">
        <v>43809</v>
      </c>
      <c r="U172" s="412" t="s">
        <v>3371</v>
      </c>
      <c r="V172" s="94">
        <v>1</v>
      </c>
      <c r="W172" s="58" t="str">
        <f t="shared" si="19"/>
        <v>OK</v>
      </c>
      <c r="X172" s="188">
        <v>43810</v>
      </c>
      <c r="Y172" s="412" t="s">
        <v>3372</v>
      </c>
      <c r="Z172" s="123" t="s">
        <v>1953</v>
      </c>
      <c r="AA172" s="121"/>
      <c r="AB172" s="412"/>
      <c r="AC172" s="93"/>
      <c r="AD172" s="58" t="str">
        <f t="shared" si="20"/>
        <v>Sin</v>
      </c>
      <c r="AE172" s="284"/>
      <c r="AF172" s="412"/>
      <c r="AG172" s="123"/>
      <c r="AH172" s="121"/>
      <c r="AI172" s="412"/>
      <c r="AJ172" s="93"/>
      <c r="AK172" s="58" t="str">
        <f t="shared" si="21"/>
        <v>Sin</v>
      </c>
      <c r="AL172" s="284"/>
      <c r="AM172" s="412"/>
      <c r="AN172" s="123"/>
      <c r="AO172" s="121"/>
      <c r="AP172" s="412"/>
      <c r="AQ172" s="93"/>
      <c r="AR172" s="58" t="str">
        <f t="shared" si="22"/>
        <v>Sin</v>
      </c>
      <c r="AS172" s="284"/>
      <c r="AT172" s="412"/>
      <c r="AU172" s="123"/>
      <c r="AV172" s="122"/>
      <c r="AW172" s="412"/>
      <c r="AX172" s="412"/>
      <c r="AY172" s="58" t="str">
        <f t="shared" si="23"/>
        <v>Sin</v>
      </c>
      <c r="AZ172" s="122"/>
      <c r="BA172" s="412"/>
      <c r="BB172" s="123"/>
      <c r="BC172" s="122"/>
      <c r="BD172" s="412"/>
      <c r="BE172" s="412"/>
      <c r="BF172" s="58" t="str">
        <f t="shared" si="24"/>
        <v>Sin</v>
      </c>
      <c r="BG172" s="122"/>
      <c r="BH172" s="412"/>
      <c r="BI172" s="123"/>
      <c r="BJ172" s="61">
        <f t="shared" si="25"/>
        <v>1</v>
      </c>
      <c r="BK172" s="121" t="s">
        <v>311</v>
      </c>
      <c r="BL172" s="124"/>
      <c r="BM172" s="185" t="s">
        <v>311</v>
      </c>
      <c r="BN172" s="156"/>
      <c r="BO172" s="156"/>
      <c r="BP172" s="192" t="str">
        <f t="shared" si="26"/>
        <v>Pendiente</v>
      </c>
      <c r="BQ172" s="97"/>
      <c r="BR172" s="287" t="s">
        <v>3373</v>
      </c>
      <c r="BS172" s="123" t="s">
        <v>1953</v>
      </c>
    </row>
    <row r="173" spans="1:71" ht="45" customHeight="1" x14ac:dyDescent="0.25">
      <c r="A173" s="411" t="s">
        <v>18</v>
      </c>
      <c r="B173" s="97">
        <v>43438</v>
      </c>
      <c r="C173" s="287" t="s">
        <v>1148</v>
      </c>
      <c r="D173" s="289" t="s">
        <v>195</v>
      </c>
      <c r="E173" s="289" t="s">
        <v>1149</v>
      </c>
      <c r="F173" s="133" t="s">
        <v>123</v>
      </c>
      <c r="G173" s="289" t="s">
        <v>1150</v>
      </c>
      <c r="H173" s="287"/>
      <c r="I173" s="289" t="s">
        <v>1129</v>
      </c>
      <c r="J173" s="287" t="s">
        <v>25</v>
      </c>
      <c r="K173" s="289" t="s">
        <v>1151</v>
      </c>
      <c r="L173" s="287" t="s">
        <v>1131</v>
      </c>
      <c r="M173" s="289" t="s">
        <v>1152</v>
      </c>
      <c r="N173" s="289" t="s">
        <v>57</v>
      </c>
      <c r="O173" s="329" t="s">
        <v>1133</v>
      </c>
      <c r="P173" s="129">
        <v>43466</v>
      </c>
      <c r="Q173" s="266">
        <v>43827</v>
      </c>
      <c r="R173" s="103">
        <v>185</v>
      </c>
      <c r="S173" s="56">
        <f t="shared" si="18"/>
        <v>44012</v>
      </c>
      <c r="T173" s="129">
        <v>43819</v>
      </c>
      <c r="U173" s="412" t="s">
        <v>3368</v>
      </c>
      <c r="V173" s="94"/>
      <c r="W173" s="58" t="str">
        <f t="shared" si="19"/>
        <v>ROJO</v>
      </c>
      <c r="X173" s="188">
        <v>43825</v>
      </c>
      <c r="Y173" s="412" t="s">
        <v>3369</v>
      </c>
      <c r="Z173" s="123" t="s">
        <v>3370</v>
      </c>
      <c r="AA173" s="121"/>
      <c r="AB173" s="412"/>
      <c r="AC173" s="93"/>
      <c r="AD173" s="58" t="str">
        <f t="shared" si="20"/>
        <v>Sin</v>
      </c>
      <c r="AE173" s="284"/>
      <c r="AF173" s="412"/>
      <c r="AG173" s="123"/>
      <c r="AH173" s="121"/>
      <c r="AI173" s="412"/>
      <c r="AJ173" s="93"/>
      <c r="AK173" s="58" t="str">
        <f t="shared" si="21"/>
        <v>Sin</v>
      </c>
      <c r="AL173" s="284"/>
      <c r="AM173" s="412"/>
      <c r="AN173" s="123"/>
      <c r="AO173" s="121"/>
      <c r="AP173" s="412"/>
      <c r="AQ173" s="93"/>
      <c r="AR173" s="58" t="str">
        <f t="shared" si="22"/>
        <v>Sin</v>
      </c>
      <c r="AS173" s="284"/>
      <c r="AT173" s="412"/>
      <c r="AU173" s="123"/>
      <c r="AV173" s="122"/>
      <c r="AW173" s="412"/>
      <c r="AX173" s="412"/>
      <c r="AY173" s="58" t="str">
        <f t="shared" si="23"/>
        <v>Sin</v>
      </c>
      <c r="AZ173" s="122"/>
      <c r="BA173" s="412"/>
      <c r="BB173" s="123"/>
      <c r="BC173" s="122"/>
      <c r="BD173" s="412"/>
      <c r="BE173" s="412"/>
      <c r="BF173" s="58" t="str">
        <f t="shared" si="24"/>
        <v>Sin</v>
      </c>
      <c r="BG173" s="122"/>
      <c r="BH173" s="412"/>
      <c r="BI173" s="123"/>
      <c r="BJ173" s="61">
        <f t="shared" si="25"/>
        <v>0</v>
      </c>
      <c r="BK173" s="121"/>
      <c r="BL173" s="124"/>
      <c r="BM173" s="185"/>
      <c r="BN173" s="156"/>
      <c r="BO173" s="156"/>
      <c r="BP173" s="192" t="str">
        <f t="shared" si="26"/>
        <v/>
      </c>
      <c r="BQ173" s="97"/>
      <c r="BR173" s="287"/>
      <c r="BS173" s="124"/>
    </row>
    <row r="174" spans="1:71" ht="45" customHeight="1" x14ac:dyDescent="0.25">
      <c r="A174" s="411" t="s">
        <v>18</v>
      </c>
      <c r="B174" s="97">
        <v>43438</v>
      </c>
      <c r="C174" s="287" t="s">
        <v>69</v>
      </c>
      <c r="D174" s="289" t="s">
        <v>195</v>
      </c>
      <c r="E174" s="289" t="s">
        <v>1154</v>
      </c>
      <c r="F174" s="133" t="s">
        <v>123</v>
      </c>
      <c r="G174" s="289" t="s">
        <v>1155</v>
      </c>
      <c r="H174" s="287"/>
      <c r="I174" s="289" t="s">
        <v>1156</v>
      </c>
      <c r="J174" s="287" t="s">
        <v>25</v>
      </c>
      <c r="K174" s="289" t="s">
        <v>1157</v>
      </c>
      <c r="L174" s="287" t="s">
        <v>1131</v>
      </c>
      <c r="M174" s="289" t="s">
        <v>1158</v>
      </c>
      <c r="N174" s="289" t="s">
        <v>98</v>
      </c>
      <c r="O174" s="329" t="s">
        <v>1159</v>
      </c>
      <c r="P174" s="129">
        <v>43487</v>
      </c>
      <c r="Q174" s="266">
        <v>43646</v>
      </c>
      <c r="R174" s="103">
        <v>366</v>
      </c>
      <c r="S174" s="56">
        <f t="shared" si="18"/>
        <v>44012</v>
      </c>
      <c r="T174" s="129">
        <v>43602</v>
      </c>
      <c r="U174" s="412" t="s">
        <v>1745</v>
      </c>
      <c r="V174" s="94"/>
      <c r="W174" s="58" t="str">
        <f t="shared" si="19"/>
        <v>ROJO</v>
      </c>
      <c r="X174" s="188">
        <v>43662</v>
      </c>
      <c r="Y174" s="412" t="s">
        <v>1745</v>
      </c>
      <c r="Z174" s="123" t="s">
        <v>1746</v>
      </c>
      <c r="AA174" s="129">
        <v>43735</v>
      </c>
      <c r="AB174" s="412" t="s">
        <v>2007</v>
      </c>
      <c r="AC174" s="93"/>
      <c r="AD174" s="58" t="str">
        <f t="shared" si="20"/>
        <v>ROJO</v>
      </c>
      <c r="AE174" s="129">
        <v>43735</v>
      </c>
      <c r="AF174" s="412" t="s">
        <v>2008</v>
      </c>
      <c r="AG174" s="123" t="s">
        <v>2009</v>
      </c>
      <c r="AH174" s="129">
        <v>43797</v>
      </c>
      <c r="AI174" s="412" t="s">
        <v>2318</v>
      </c>
      <c r="AJ174" s="93"/>
      <c r="AK174" s="58" t="str">
        <f t="shared" si="21"/>
        <v>ROJO</v>
      </c>
      <c r="AL174" s="188">
        <v>43799</v>
      </c>
      <c r="AM174" s="412" t="s">
        <v>2319</v>
      </c>
      <c r="AN174" s="123" t="s">
        <v>1736</v>
      </c>
      <c r="AO174" s="129">
        <v>43819</v>
      </c>
      <c r="AP174" s="412" t="s">
        <v>3368</v>
      </c>
      <c r="AQ174" s="93"/>
      <c r="AR174" s="58" t="str">
        <f t="shared" si="22"/>
        <v>ROJO</v>
      </c>
      <c r="AS174" s="188">
        <v>43825</v>
      </c>
      <c r="AT174" s="412" t="s">
        <v>3369</v>
      </c>
      <c r="AU174" s="123" t="s">
        <v>3370</v>
      </c>
      <c r="AV174" s="122"/>
      <c r="AW174" s="412"/>
      <c r="AX174" s="412"/>
      <c r="AY174" s="58" t="str">
        <f t="shared" si="23"/>
        <v>Sin</v>
      </c>
      <c r="AZ174" s="122"/>
      <c r="BA174" s="412"/>
      <c r="BB174" s="123"/>
      <c r="BC174" s="122"/>
      <c r="BD174" s="412"/>
      <c r="BE174" s="412"/>
      <c r="BF174" s="58" t="str">
        <f t="shared" si="24"/>
        <v>Sin</v>
      </c>
      <c r="BG174" s="122"/>
      <c r="BH174" s="412"/>
      <c r="BI174" s="123"/>
      <c r="BJ174" s="61">
        <f t="shared" si="25"/>
        <v>0</v>
      </c>
      <c r="BK174" s="121"/>
      <c r="BL174" s="124"/>
      <c r="BM174" s="185"/>
      <c r="BN174" s="156"/>
      <c r="BO174" s="156"/>
      <c r="BP174" s="192" t="str">
        <f t="shared" si="26"/>
        <v/>
      </c>
      <c r="BQ174" s="97"/>
      <c r="BR174" s="287"/>
      <c r="BS174" s="124"/>
    </row>
    <row r="175" spans="1:71" ht="45" customHeight="1" x14ac:dyDescent="0.25">
      <c r="A175" s="411" t="s">
        <v>18</v>
      </c>
      <c r="B175" s="97">
        <v>43438</v>
      </c>
      <c r="C175" s="287" t="s">
        <v>162</v>
      </c>
      <c r="D175" s="289" t="s">
        <v>195</v>
      </c>
      <c r="E175" s="289" t="s">
        <v>1160</v>
      </c>
      <c r="F175" s="133" t="s">
        <v>123</v>
      </c>
      <c r="G175" s="289" t="s">
        <v>1161</v>
      </c>
      <c r="H175" s="287"/>
      <c r="I175" s="289" t="s">
        <v>1156</v>
      </c>
      <c r="J175" s="287" t="s">
        <v>25</v>
      </c>
      <c r="K175" s="289" t="s">
        <v>1162</v>
      </c>
      <c r="L175" s="93">
        <v>1</v>
      </c>
      <c r="M175" s="289" t="s">
        <v>1163</v>
      </c>
      <c r="N175" s="289" t="s">
        <v>98</v>
      </c>
      <c r="O175" s="329" t="s">
        <v>1159</v>
      </c>
      <c r="P175" s="129">
        <v>43487</v>
      </c>
      <c r="Q175" s="266">
        <v>43616</v>
      </c>
      <c r="R175" s="103">
        <v>396</v>
      </c>
      <c r="S175" s="56">
        <f t="shared" si="18"/>
        <v>44012</v>
      </c>
      <c r="T175" s="129">
        <v>43602</v>
      </c>
      <c r="U175" s="412" t="s">
        <v>1745</v>
      </c>
      <c r="V175" s="94"/>
      <c r="W175" s="58" t="str">
        <f t="shared" si="19"/>
        <v>ROJO</v>
      </c>
      <c r="X175" s="188">
        <v>43662</v>
      </c>
      <c r="Y175" s="412" t="s">
        <v>1745</v>
      </c>
      <c r="Z175" s="123" t="s">
        <v>1746</v>
      </c>
      <c r="AA175" s="129">
        <v>43735</v>
      </c>
      <c r="AB175" s="412" t="s">
        <v>2007</v>
      </c>
      <c r="AC175" s="93"/>
      <c r="AD175" s="58" t="str">
        <f t="shared" si="20"/>
        <v>ROJO</v>
      </c>
      <c r="AE175" s="129">
        <v>43735</v>
      </c>
      <c r="AF175" s="412" t="s">
        <v>2008</v>
      </c>
      <c r="AG175" s="123" t="s">
        <v>2009</v>
      </c>
      <c r="AH175" s="129">
        <v>43797</v>
      </c>
      <c r="AI175" s="412" t="s">
        <v>2318</v>
      </c>
      <c r="AJ175" s="93"/>
      <c r="AK175" s="58" t="str">
        <f t="shared" si="21"/>
        <v>ROJO</v>
      </c>
      <c r="AL175" s="188">
        <v>43799</v>
      </c>
      <c r="AM175" s="412" t="s">
        <v>2319</v>
      </c>
      <c r="AN175" s="123" t="s">
        <v>1736</v>
      </c>
      <c r="AO175" s="129">
        <v>43819</v>
      </c>
      <c r="AP175" s="412" t="s">
        <v>3368</v>
      </c>
      <c r="AQ175" s="93"/>
      <c r="AR175" s="58" t="str">
        <f t="shared" si="22"/>
        <v>ROJO</v>
      </c>
      <c r="AS175" s="188">
        <v>43825</v>
      </c>
      <c r="AT175" s="412" t="s">
        <v>3369</v>
      </c>
      <c r="AU175" s="123" t="s">
        <v>3370</v>
      </c>
      <c r="AV175" s="122"/>
      <c r="AW175" s="412"/>
      <c r="AX175" s="412"/>
      <c r="AY175" s="58" t="str">
        <f t="shared" si="23"/>
        <v>Sin</v>
      </c>
      <c r="AZ175" s="122"/>
      <c r="BA175" s="412"/>
      <c r="BB175" s="123"/>
      <c r="BC175" s="122"/>
      <c r="BD175" s="412"/>
      <c r="BE175" s="412"/>
      <c r="BF175" s="58" t="str">
        <f t="shared" si="24"/>
        <v>Sin</v>
      </c>
      <c r="BG175" s="122"/>
      <c r="BH175" s="412"/>
      <c r="BI175" s="123"/>
      <c r="BJ175" s="61">
        <f t="shared" si="25"/>
        <v>0</v>
      </c>
      <c r="BK175" s="121"/>
      <c r="BL175" s="124"/>
      <c r="BM175" s="185"/>
      <c r="BN175" s="156"/>
      <c r="BO175" s="156"/>
      <c r="BP175" s="192" t="str">
        <f t="shared" si="26"/>
        <v/>
      </c>
      <c r="BQ175" s="97"/>
      <c r="BR175" s="287"/>
      <c r="BS175" s="124"/>
    </row>
    <row r="176" spans="1:71" ht="45" customHeight="1" x14ac:dyDescent="0.25">
      <c r="A176" s="411" t="s">
        <v>18</v>
      </c>
      <c r="B176" s="97">
        <v>43438</v>
      </c>
      <c r="C176" s="287" t="s">
        <v>121</v>
      </c>
      <c r="D176" s="289" t="s">
        <v>195</v>
      </c>
      <c r="E176" s="289" t="s">
        <v>1164</v>
      </c>
      <c r="F176" s="133" t="s">
        <v>123</v>
      </c>
      <c r="G176" s="289" t="s">
        <v>1165</v>
      </c>
      <c r="H176" s="287"/>
      <c r="I176" s="289" t="s">
        <v>3374</v>
      </c>
      <c r="J176" s="287" t="s">
        <v>25</v>
      </c>
      <c r="K176" s="289" t="s">
        <v>1166</v>
      </c>
      <c r="L176" s="287">
        <v>1</v>
      </c>
      <c r="M176" s="289" t="s">
        <v>1167</v>
      </c>
      <c r="N176" s="289" t="s">
        <v>147</v>
      </c>
      <c r="O176" s="329" t="s">
        <v>147</v>
      </c>
      <c r="P176" s="129">
        <v>43487</v>
      </c>
      <c r="Q176" s="266">
        <v>43646</v>
      </c>
      <c r="R176" s="103">
        <v>275</v>
      </c>
      <c r="S176" s="56">
        <f t="shared" si="18"/>
        <v>43921</v>
      </c>
      <c r="T176" s="129">
        <v>43602</v>
      </c>
      <c r="U176" s="412" t="s">
        <v>1745</v>
      </c>
      <c r="V176" s="94"/>
      <c r="W176" s="58" t="str">
        <f t="shared" si="19"/>
        <v>ROJO</v>
      </c>
      <c r="X176" s="188">
        <v>43662</v>
      </c>
      <c r="Y176" s="412" t="s">
        <v>1745</v>
      </c>
      <c r="Z176" s="123" t="s">
        <v>1746</v>
      </c>
      <c r="AA176" s="129">
        <v>43797</v>
      </c>
      <c r="AB176" s="412" t="s">
        <v>2318</v>
      </c>
      <c r="AC176" s="93"/>
      <c r="AD176" s="58" t="str">
        <f t="shared" si="20"/>
        <v>ROJO</v>
      </c>
      <c r="AE176" s="188">
        <v>43799</v>
      </c>
      <c r="AF176" s="412" t="s">
        <v>2319</v>
      </c>
      <c r="AG176" s="123" t="s">
        <v>2321</v>
      </c>
      <c r="AH176" s="519">
        <v>43815</v>
      </c>
      <c r="AI176" s="419" t="s">
        <v>3375</v>
      </c>
      <c r="AJ176" s="93"/>
      <c r="AK176" s="58" t="str">
        <f t="shared" si="21"/>
        <v>ROJO</v>
      </c>
      <c r="AL176" s="519">
        <v>43822</v>
      </c>
      <c r="AM176" s="419" t="s">
        <v>3376</v>
      </c>
      <c r="AN176" s="520"/>
      <c r="AO176" s="129">
        <v>43819</v>
      </c>
      <c r="AP176" s="412" t="s">
        <v>3368</v>
      </c>
      <c r="AQ176" s="93"/>
      <c r="AR176" s="58" t="str">
        <f t="shared" si="22"/>
        <v>ROJO</v>
      </c>
      <c r="AS176" s="188">
        <v>43825</v>
      </c>
      <c r="AT176" s="412" t="s">
        <v>3369</v>
      </c>
      <c r="AU176" s="123" t="s">
        <v>3370</v>
      </c>
      <c r="AV176" s="122"/>
      <c r="AW176" s="412"/>
      <c r="AX176" s="412"/>
      <c r="AY176" s="58" t="str">
        <f t="shared" si="23"/>
        <v>Sin</v>
      </c>
      <c r="AZ176" s="122"/>
      <c r="BA176" s="412"/>
      <c r="BB176" s="123"/>
      <c r="BC176" s="122"/>
      <c r="BD176" s="412"/>
      <c r="BE176" s="412"/>
      <c r="BF176" s="58" t="str">
        <f t="shared" si="24"/>
        <v>Sin</v>
      </c>
      <c r="BG176" s="122"/>
      <c r="BH176" s="412"/>
      <c r="BI176" s="123"/>
      <c r="BJ176" s="61">
        <f t="shared" si="25"/>
        <v>0</v>
      </c>
      <c r="BK176" s="121"/>
      <c r="BL176" s="124"/>
      <c r="BM176" s="185"/>
      <c r="BN176" s="156"/>
      <c r="BO176" s="156"/>
      <c r="BP176" s="192" t="str">
        <f t="shared" si="26"/>
        <v/>
      </c>
      <c r="BQ176" s="97"/>
      <c r="BR176" s="287"/>
      <c r="BS176" s="124"/>
    </row>
    <row r="177" spans="1:71" ht="45" customHeight="1" x14ac:dyDescent="0.25">
      <c r="A177" s="411" t="s">
        <v>18</v>
      </c>
      <c r="B177" s="97">
        <v>43438</v>
      </c>
      <c r="C177" s="287" t="s">
        <v>151</v>
      </c>
      <c r="D177" s="289" t="s">
        <v>195</v>
      </c>
      <c r="E177" s="289" t="s">
        <v>1168</v>
      </c>
      <c r="F177" s="133" t="s">
        <v>123</v>
      </c>
      <c r="G177" s="289" t="s">
        <v>1169</v>
      </c>
      <c r="H177" s="287"/>
      <c r="I177" s="289" t="s">
        <v>1170</v>
      </c>
      <c r="J177" s="287" t="s">
        <v>25</v>
      </c>
      <c r="K177" s="289" t="s">
        <v>1171</v>
      </c>
      <c r="L177" s="93">
        <v>1</v>
      </c>
      <c r="M177" s="289" t="s">
        <v>1172</v>
      </c>
      <c r="N177" s="289" t="s">
        <v>147</v>
      </c>
      <c r="O177" s="329" t="s">
        <v>147</v>
      </c>
      <c r="P177" s="129">
        <v>43487</v>
      </c>
      <c r="Q177" s="266">
        <v>43826</v>
      </c>
      <c r="R177" s="103">
        <v>339</v>
      </c>
      <c r="S177" s="56">
        <f t="shared" si="18"/>
        <v>44165</v>
      </c>
      <c r="T177" s="129">
        <v>43819</v>
      </c>
      <c r="U177" s="412" t="s">
        <v>3368</v>
      </c>
      <c r="V177" s="94"/>
      <c r="W177" s="58" t="str">
        <f t="shared" si="19"/>
        <v>ROJO</v>
      </c>
      <c r="X177" s="188">
        <v>43825</v>
      </c>
      <c r="Y177" s="412" t="s">
        <v>3369</v>
      </c>
      <c r="Z177" s="123" t="s">
        <v>3370</v>
      </c>
      <c r="AA177" s="121"/>
      <c r="AB177" s="412"/>
      <c r="AC177" s="93"/>
      <c r="AD177" s="58" t="str">
        <f t="shared" si="20"/>
        <v>Sin</v>
      </c>
      <c r="AE177" s="284"/>
      <c r="AF177" s="412"/>
      <c r="AG177" s="123"/>
      <c r="AH177" s="121"/>
      <c r="AI177" s="412"/>
      <c r="AJ177" s="93"/>
      <c r="AK177" s="58" t="str">
        <f t="shared" si="21"/>
        <v>Sin</v>
      </c>
      <c r="AL177" s="284"/>
      <c r="AM177" s="412"/>
      <c r="AN177" s="123"/>
      <c r="AO177" s="121"/>
      <c r="AP177" s="412"/>
      <c r="AQ177" s="93"/>
      <c r="AR177" s="58" t="str">
        <f t="shared" si="22"/>
        <v>Sin</v>
      </c>
      <c r="AS177" s="284"/>
      <c r="AT177" s="412"/>
      <c r="AU177" s="123"/>
      <c r="AV177" s="122"/>
      <c r="AW177" s="412"/>
      <c r="AX177" s="412"/>
      <c r="AY177" s="58" t="str">
        <f t="shared" si="23"/>
        <v>Sin</v>
      </c>
      <c r="AZ177" s="122"/>
      <c r="BA177" s="412"/>
      <c r="BB177" s="123"/>
      <c r="BC177" s="122"/>
      <c r="BD177" s="412"/>
      <c r="BE177" s="412"/>
      <c r="BF177" s="58" t="str">
        <f t="shared" si="24"/>
        <v>Sin</v>
      </c>
      <c r="BG177" s="122"/>
      <c r="BH177" s="412"/>
      <c r="BI177" s="123"/>
      <c r="BJ177" s="61">
        <f t="shared" si="25"/>
        <v>0</v>
      </c>
      <c r="BK177" s="121"/>
      <c r="BL177" s="124"/>
      <c r="BM177" s="185"/>
      <c r="BN177" s="156"/>
      <c r="BO177" s="156"/>
      <c r="BP177" s="192" t="str">
        <f t="shared" si="26"/>
        <v/>
      </c>
      <c r="BQ177" s="97"/>
      <c r="BR177" s="287"/>
      <c r="BS177" s="124"/>
    </row>
    <row r="178" spans="1:71" ht="45" customHeight="1" x14ac:dyDescent="0.25">
      <c r="A178" s="411" t="s">
        <v>18</v>
      </c>
      <c r="B178" s="97">
        <v>43446</v>
      </c>
      <c r="C178" s="287" t="s">
        <v>1174</v>
      </c>
      <c r="D178" s="289" t="s">
        <v>204</v>
      </c>
      <c r="E178" s="289" t="s">
        <v>1175</v>
      </c>
      <c r="F178" s="133" t="s">
        <v>135</v>
      </c>
      <c r="G178" s="289" t="s">
        <v>1176</v>
      </c>
      <c r="H178" s="287"/>
      <c r="I178" s="289" t="s">
        <v>1177</v>
      </c>
      <c r="J178" s="287" t="s">
        <v>25</v>
      </c>
      <c r="K178" s="289" t="s">
        <v>1178</v>
      </c>
      <c r="L178" s="93">
        <v>1</v>
      </c>
      <c r="M178" s="289" t="s">
        <v>1179</v>
      </c>
      <c r="N178" s="289" t="s">
        <v>206</v>
      </c>
      <c r="O178" s="329" t="s">
        <v>1180</v>
      </c>
      <c r="P178" s="129">
        <v>43484</v>
      </c>
      <c r="Q178" s="280">
        <v>43830</v>
      </c>
      <c r="R178" s="103">
        <v>0</v>
      </c>
      <c r="S178" s="56">
        <f t="shared" si="18"/>
        <v>43830</v>
      </c>
      <c r="T178" s="129">
        <v>43621</v>
      </c>
      <c r="U178" s="412" t="s">
        <v>1181</v>
      </c>
      <c r="V178" s="94">
        <v>0</v>
      </c>
      <c r="W178" s="58" t="str">
        <f t="shared" si="19"/>
        <v>ROJO</v>
      </c>
      <c r="X178" s="129">
        <v>43621</v>
      </c>
      <c r="Y178" s="412" t="s">
        <v>1182</v>
      </c>
      <c r="Z178" s="123" t="s">
        <v>1014</v>
      </c>
      <c r="AA178" s="129">
        <v>43703</v>
      </c>
      <c r="AB178" s="412" t="s">
        <v>1839</v>
      </c>
      <c r="AC178" s="93">
        <v>0.66</v>
      </c>
      <c r="AD178" s="58" t="str">
        <f t="shared" si="20"/>
        <v>AMARILLO</v>
      </c>
      <c r="AE178" s="188">
        <v>43707</v>
      </c>
      <c r="AF178" s="412" t="s">
        <v>1840</v>
      </c>
      <c r="AG178" s="123" t="s">
        <v>1838</v>
      </c>
      <c r="AH178" s="129">
        <v>43810</v>
      </c>
      <c r="AI178" s="412" t="s">
        <v>3377</v>
      </c>
      <c r="AJ178" s="93">
        <v>1</v>
      </c>
      <c r="AK178" s="58" t="str">
        <f t="shared" si="21"/>
        <v>OK</v>
      </c>
      <c r="AL178" s="200">
        <v>43810</v>
      </c>
      <c r="AM178" s="412" t="s">
        <v>3378</v>
      </c>
      <c r="AN178" s="123" t="s">
        <v>3379</v>
      </c>
      <c r="AO178" s="121"/>
      <c r="AP178" s="412"/>
      <c r="AQ178" s="93"/>
      <c r="AR178" s="58" t="str">
        <f t="shared" si="22"/>
        <v>Sin</v>
      </c>
      <c r="AS178" s="137"/>
      <c r="AT178" s="412"/>
      <c r="AU178" s="123"/>
      <c r="AV178" s="122"/>
      <c r="AW178" s="412"/>
      <c r="AX178" s="412"/>
      <c r="AY178" s="58" t="str">
        <f t="shared" si="23"/>
        <v>Sin</v>
      </c>
      <c r="AZ178" s="122"/>
      <c r="BA178" s="412"/>
      <c r="BB178" s="123"/>
      <c r="BC178" s="122"/>
      <c r="BD178" s="412"/>
      <c r="BE178" s="412"/>
      <c r="BF178" s="58" t="str">
        <f t="shared" si="24"/>
        <v>Sin</v>
      </c>
      <c r="BG178" s="122"/>
      <c r="BH178" s="412"/>
      <c r="BI178" s="123"/>
      <c r="BJ178" s="61">
        <f t="shared" si="25"/>
        <v>1</v>
      </c>
      <c r="BK178" s="121" t="s">
        <v>311</v>
      </c>
      <c r="BL178" s="124" t="s">
        <v>311</v>
      </c>
      <c r="BM178" s="184" t="s">
        <v>311</v>
      </c>
      <c r="BN178" s="110"/>
      <c r="BO178" s="110"/>
      <c r="BP178" s="192" t="str">
        <f t="shared" si="26"/>
        <v>Pendiente</v>
      </c>
      <c r="BQ178" s="111"/>
      <c r="BR178" s="100" t="s">
        <v>3380</v>
      </c>
      <c r="BS178" s="124" t="s">
        <v>2284</v>
      </c>
    </row>
    <row r="179" spans="1:71" ht="45" customHeight="1" x14ac:dyDescent="0.25">
      <c r="A179" s="411" t="s">
        <v>18</v>
      </c>
      <c r="B179" s="97">
        <v>43446</v>
      </c>
      <c r="C179" s="287" t="s">
        <v>70</v>
      </c>
      <c r="D179" s="289" t="s">
        <v>204</v>
      </c>
      <c r="E179" s="289" t="s">
        <v>1183</v>
      </c>
      <c r="F179" s="133" t="s">
        <v>135</v>
      </c>
      <c r="G179" s="289" t="s">
        <v>1184</v>
      </c>
      <c r="H179" s="287"/>
      <c r="I179" s="289" t="s">
        <v>1185</v>
      </c>
      <c r="J179" s="287" t="s">
        <v>25</v>
      </c>
      <c r="K179" s="289" t="s">
        <v>1186</v>
      </c>
      <c r="L179" s="145">
        <v>1</v>
      </c>
      <c r="M179" s="289" t="s">
        <v>1187</v>
      </c>
      <c r="N179" s="289" t="s">
        <v>1173</v>
      </c>
      <c r="O179" s="476" t="s">
        <v>68</v>
      </c>
      <c r="P179" s="129">
        <v>43466</v>
      </c>
      <c r="Q179" s="280">
        <v>43830</v>
      </c>
      <c r="R179" s="103">
        <v>0</v>
      </c>
      <c r="S179" s="56">
        <f t="shared" si="18"/>
        <v>43830</v>
      </c>
      <c r="T179" s="129">
        <v>43678</v>
      </c>
      <c r="U179" s="412" t="s">
        <v>1747</v>
      </c>
      <c r="V179" s="186">
        <v>0.5</v>
      </c>
      <c r="W179" s="58" t="str">
        <f t="shared" si="19"/>
        <v>ROJO</v>
      </c>
      <c r="X179" s="188">
        <v>43679</v>
      </c>
      <c r="Y179" s="412" t="s">
        <v>1748</v>
      </c>
      <c r="Z179" s="123" t="s">
        <v>1749</v>
      </c>
      <c r="AA179" s="121"/>
      <c r="AB179" s="412"/>
      <c r="AC179" s="93"/>
      <c r="AD179" s="58" t="str">
        <f t="shared" si="20"/>
        <v>Sin</v>
      </c>
      <c r="AE179" s="137"/>
      <c r="AF179" s="412"/>
      <c r="AG179" s="123"/>
      <c r="AH179" s="121"/>
      <c r="AI179" s="412"/>
      <c r="AJ179" s="93"/>
      <c r="AK179" s="58" t="str">
        <f t="shared" si="21"/>
        <v>Sin</v>
      </c>
      <c r="AL179" s="137"/>
      <c r="AM179" s="412"/>
      <c r="AN179" s="123"/>
      <c r="AO179" s="121"/>
      <c r="AP179" s="412"/>
      <c r="AQ179" s="93"/>
      <c r="AR179" s="58" t="str">
        <f t="shared" si="22"/>
        <v>Sin</v>
      </c>
      <c r="AS179" s="137"/>
      <c r="AT179" s="412"/>
      <c r="AU179" s="123"/>
      <c r="AV179" s="122"/>
      <c r="AW179" s="412"/>
      <c r="AX179" s="412"/>
      <c r="AY179" s="58" t="str">
        <f t="shared" si="23"/>
        <v>Sin</v>
      </c>
      <c r="AZ179" s="122"/>
      <c r="BA179" s="412"/>
      <c r="BB179" s="123"/>
      <c r="BC179" s="122"/>
      <c r="BD179" s="412"/>
      <c r="BE179" s="412"/>
      <c r="BF179" s="58" t="str">
        <f t="shared" si="24"/>
        <v>Sin</v>
      </c>
      <c r="BG179" s="122"/>
      <c r="BH179" s="412"/>
      <c r="BI179" s="123"/>
      <c r="BJ179" s="61">
        <f t="shared" si="25"/>
        <v>0.5</v>
      </c>
      <c r="BK179" s="121"/>
      <c r="BL179" s="124"/>
      <c r="BM179" s="184"/>
      <c r="BN179" s="110"/>
      <c r="BO179" s="110"/>
      <c r="BP179" s="192" t="str">
        <f t="shared" si="26"/>
        <v/>
      </c>
      <c r="BQ179" s="111"/>
      <c r="BR179" s="100"/>
      <c r="BS179" s="125"/>
    </row>
    <row r="180" spans="1:71" ht="45" customHeight="1" x14ac:dyDescent="0.25">
      <c r="A180" s="411" t="s">
        <v>18</v>
      </c>
      <c r="B180" s="97">
        <v>43446</v>
      </c>
      <c r="C180" s="287" t="s">
        <v>207</v>
      </c>
      <c r="D180" s="289" t="s">
        <v>204</v>
      </c>
      <c r="E180" s="289" t="s">
        <v>1190</v>
      </c>
      <c r="F180" s="133" t="s">
        <v>135</v>
      </c>
      <c r="G180" s="289" t="s">
        <v>1191</v>
      </c>
      <c r="H180" s="287"/>
      <c r="I180" s="289" t="s">
        <v>1192</v>
      </c>
      <c r="J180" s="287" t="s">
        <v>25</v>
      </c>
      <c r="K180" s="289" t="s">
        <v>1193</v>
      </c>
      <c r="L180" s="145">
        <v>1</v>
      </c>
      <c r="M180" s="289" t="s">
        <v>1194</v>
      </c>
      <c r="N180" s="289" t="s">
        <v>205</v>
      </c>
      <c r="O180" s="292" t="s">
        <v>205</v>
      </c>
      <c r="P180" s="129">
        <v>43525</v>
      </c>
      <c r="Q180" s="280">
        <v>43554</v>
      </c>
      <c r="R180" s="103">
        <v>0</v>
      </c>
      <c r="S180" s="56">
        <f t="shared" si="18"/>
        <v>43554</v>
      </c>
      <c r="T180" s="129">
        <v>43644</v>
      </c>
      <c r="U180" s="412" t="s">
        <v>2012</v>
      </c>
      <c r="V180" s="94">
        <v>1</v>
      </c>
      <c r="W180" s="58" t="str">
        <f t="shared" si="19"/>
        <v>OK</v>
      </c>
      <c r="X180" s="188">
        <v>43720</v>
      </c>
      <c r="Y180" s="412" t="s">
        <v>2013</v>
      </c>
      <c r="Z180" s="123" t="s">
        <v>3381</v>
      </c>
      <c r="AA180" s="121"/>
      <c r="AB180" s="412"/>
      <c r="AC180" s="93"/>
      <c r="AD180" s="58" t="str">
        <f t="shared" si="20"/>
        <v>Sin</v>
      </c>
      <c r="AE180" s="284"/>
      <c r="AF180" s="412"/>
      <c r="AG180" s="123"/>
      <c r="AH180" s="121"/>
      <c r="AI180" s="412"/>
      <c r="AJ180" s="93"/>
      <c r="AK180" s="58" t="str">
        <f t="shared" si="21"/>
        <v>Sin</v>
      </c>
      <c r="AL180" s="284"/>
      <c r="AM180" s="412"/>
      <c r="AN180" s="123"/>
      <c r="AO180" s="121"/>
      <c r="AP180" s="412"/>
      <c r="AQ180" s="93"/>
      <c r="AR180" s="58" t="str">
        <f t="shared" si="22"/>
        <v>Sin</v>
      </c>
      <c r="AS180" s="284"/>
      <c r="AT180" s="412"/>
      <c r="AU180" s="123"/>
      <c r="AV180" s="122"/>
      <c r="AW180" s="412"/>
      <c r="AX180" s="412"/>
      <c r="AY180" s="58" t="str">
        <f t="shared" si="23"/>
        <v>Sin</v>
      </c>
      <c r="AZ180" s="122"/>
      <c r="BA180" s="412"/>
      <c r="BB180" s="123"/>
      <c r="BC180" s="122"/>
      <c r="BD180" s="412"/>
      <c r="BE180" s="412"/>
      <c r="BF180" s="58" t="str">
        <f t="shared" si="24"/>
        <v>Sin</v>
      </c>
      <c r="BG180" s="122"/>
      <c r="BH180" s="412"/>
      <c r="BI180" s="123"/>
      <c r="BJ180" s="61">
        <f t="shared" si="25"/>
        <v>1</v>
      </c>
      <c r="BK180" s="121" t="s">
        <v>311</v>
      </c>
      <c r="BL180" s="124" t="s">
        <v>311</v>
      </c>
      <c r="BM180" s="185" t="s">
        <v>311</v>
      </c>
      <c r="BN180" s="156" t="s">
        <v>36</v>
      </c>
      <c r="BO180" s="156"/>
      <c r="BP180" s="192" t="str">
        <f t="shared" si="26"/>
        <v>Inefectiva</v>
      </c>
      <c r="BQ180" s="97">
        <v>43812</v>
      </c>
      <c r="BR180" s="287" t="s">
        <v>3382</v>
      </c>
      <c r="BS180" s="123" t="s">
        <v>3383</v>
      </c>
    </row>
    <row r="181" spans="1:71" ht="45" customHeight="1" x14ac:dyDescent="0.25">
      <c r="A181" s="411" t="s">
        <v>18</v>
      </c>
      <c r="B181" s="97">
        <v>43446</v>
      </c>
      <c r="C181" s="287" t="s">
        <v>1195</v>
      </c>
      <c r="D181" s="289" t="s">
        <v>204</v>
      </c>
      <c r="E181" s="289" t="s">
        <v>1750</v>
      </c>
      <c r="F181" s="133" t="s">
        <v>135</v>
      </c>
      <c r="G181" s="289" t="s">
        <v>1196</v>
      </c>
      <c r="H181" s="287"/>
      <c r="I181" s="289" t="s">
        <v>1197</v>
      </c>
      <c r="J181" s="287" t="s">
        <v>25</v>
      </c>
      <c r="K181" s="289" t="s">
        <v>1198</v>
      </c>
      <c r="L181" s="145">
        <v>1</v>
      </c>
      <c r="M181" s="289" t="s">
        <v>1199</v>
      </c>
      <c r="N181" s="289" t="s">
        <v>1200</v>
      </c>
      <c r="O181" s="472" t="s">
        <v>68</v>
      </c>
      <c r="P181" s="129">
        <v>43556</v>
      </c>
      <c r="Q181" s="280">
        <v>43830</v>
      </c>
      <c r="R181" s="103">
        <v>0</v>
      </c>
      <c r="S181" s="56">
        <f t="shared" si="18"/>
        <v>43830</v>
      </c>
      <c r="T181" s="129">
        <v>43678</v>
      </c>
      <c r="U181" s="412" t="s">
        <v>1751</v>
      </c>
      <c r="V181" s="186">
        <v>0.7</v>
      </c>
      <c r="W181" s="58" t="str">
        <f t="shared" si="19"/>
        <v>AMARILLO</v>
      </c>
      <c r="X181" s="188">
        <v>43679</v>
      </c>
      <c r="Y181" s="412" t="s">
        <v>1752</v>
      </c>
      <c r="Z181" s="123" t="s">
        <v>1749</v>
      </c>
      <c r="AA181" s="121"/>
      <c r="AB181" s="412"/>
      <c r="AC181" s="93"/>
      <c r="AD181" s="58" t="str">
        <f t="shared" si="20"/>
        <v>Sin</v>
      </c>
      <c r="AE181" s="137"/>
      <c r="AF181" s="412"/>
      <c r="AG181" s="123"/>
      <c r="AH181" s="121"/>
      <c r="AI181" s="412"/>
      <c r="AJ181" s="93"/>
      <c r="AK181" s="58" t="str">
        <f t="shared" si="21"/>
        <v>Sin</v>
      </c>
      <c r="AL181" s="137"/>
      <c r="AM181" s="412"/>
      <c r="AN181" s="123"/>
      <c r="AO181" s="121"/>
      <c r="AP181" s="412"/>
      <c r="AQ181" s="93"/>
      <c r="AR181" s="58" t="str">
        <f t="shared" si="22"/>
        <v>Sin</v>
      </c>
      <c r="AS181" s="137"/>
      <c r="AT181" s="412"/>
      <c r="AU181" s="123"/>
      <c r="AV181" s="122"/>
      <c r="AW181" s="412"/>
      <c r="AX181" s="412"/>
      <c r="AY181" s="58" t="str">
        <f t="shared" si="23"/>
        <v>Sin</v>
      </c>
      <c r="AZ181" s="122"/>
      <c r="BA181" s="412"/>
      <c r="BB181" s="123"/>
      <c r="BC181" s="122"/>
      <c r="BD181" s="412"/>
      <c r="BE181" s="412"/>
      <c r="BF181" s="58" t="str">
        <f t="shared" si="24"/>
        <v>Sin</v>
      </c>
      <c r="BG181" s="122"/>
      <c r="BH181" s="412"/>
      <c r="BI181" s="123"/>
      <c r="BJ181" s="61">
        <f t="shared" si="25"/>
        <v>0.7</v>
      </c>
      <c r="BK181" s="121"/>
      <c r="BL181" s="124"/>
      <c r="BM181" s="184"/>
      <c r="BN181" s="110"/>
      <c r="BO181" s="110"/>
      <c r="BP181" s="192" t="str">
        <f t="shared" si="26"/>
        <v/>
      </c>
      <c r="BQ181" s="111"/>
      <c r="BR181" s="100"/>
      <c r="BS181" s="125"/>
    </row>
    <row r="182" spans="1:71" ht="45" customHeight="1" x14ac:dyDescent="0.25">
      <c r="A182" s="411" t="s">
        <v>18</v>
      </c>
      <c r="B182" s="97">
        <v>43448</v>
      </c>
      <c r="C182" s="287" t="s">
        <v>208</v>
      </c>
      <c r="D182" s="289" t="s">
        <v>1201</v>
      </c>
      <c r="E182" s="289" t="s">
        <v>1202</v>
      </c>
      <c r="F182" s="133" t="s">
        <v>209</v>
      </c>
      <c r="G182" s="289" t="s">
        <v>1203</v>
      </c>
      <c r="H182" s="287"/>
      <c r="I182" s="289" t="s">
        <v>1204</v>
      </c>
      <c r="J182" s="287" t="s">
        <v>25</v>
      </c>
      <c r="K182" s="289" t="s">
        <v>1205</v>
      </c>
      <c r="L182" s="287">
        <v>2</v>
      </c>
      <c r="M182" s="289" t="s">
        <v>1206</v>
      </c>
      <c r="N182" s="289" t="s">
        <v>210</v>
      </c>
      <c r="O182" s="291" t="s">
        <v>85</v>
      </c>
      <c r="P182" s="129">
        <v>43466</v>
      </c>
      <c r="Q182" s="280">
        <v>43812</v>
      </c>
      <c r="R182" s="103">
        <v>0</v>
      </c>
      <c r="S182" s="56">
        <f t="shared" si="18"/>
        <v>43812</v>
      </c>
      <c r="T182" s="129">
        <v>43784</v>
      </c>
      <c r="U182" s="106" t="s">
        <v>2322</v>
      </c>
      <c r="V182" s="94">
        <v>0.5</v>
      </c>
      <c r="W182" s="58" t="str">
        <f t="shared" si="19"/>
        <v>ROJO</v>
      </c>
      <c r="X182" s="188">
        <v>43802</v>
      </c>
      <c r="Y182" s="412" t="s">
        <v>2323</v>
      </c>
      <c r="Z182" s="123" t="s">
        <v>1953</v>
      </c>
      <c r="AA182" s="352">
        <v>43803</v>
      </c>
      <c r="AB182" s="412" t="s">
        <v>3384</v>
      </c>
      <c r="AC182" s="93">
        <v>1</v>
      </c>
      <c r="AD182" s="58" t="str">
        <f t="shared" si="20"/>
        <v>OK</v>
      </c>
      <c r="AE182" s="188">
        <v>43813</v>
      </c>
      <c r="AF182" s="412" t="s">
        <v>3385</v>
      </c>
      <c r="AG182" s="123" t="s">
        <v>1953</v>
      </c>
      <c r="AH182" s="121"/>
      <c r="AI182" s="412"/>
      <c r="AJ182" s="93"/>
      <c r="AK182" s="58" t="str">
        <f t="shared" si="21"/>
        <v>Sin</v>
      </c>
      <c r="AL182" s="284"/>
      <c r="AM182" s="412"/>
      <c r="AN182" s="123"/>
      <c r="AO182" s="121"/>
      <c r="AP182" s="412"/>
      <c r="AQ182" s="93"/>
      <c r="AR182" s="58" t="str">
        <f t="shared" si="22"/>
        <v>Sin</v>
      </c>
      <c r="AS182" s="284"/>
      <c r="AT182" s="412"/>
      <c r="AU182" s="123"/>
      <c r="AV182" s="122"/>
      <c r="AW182" s="412"/>
      <c r="AX182" s="412"/>
      <c r="AY182" s="58" t="str">
        <f t="shared" si="23"/>
        <v>Sin</v>
      </c>
      <c r="AZ182" s="122"/>
      <c r="BA182" s="412"/>
      <c r="BB182" s="123"/>
      <c r="BC182" s="122"/>
      <c r="BD182" s="412"/>
      <c r="BE182" s="412"/>
      <c r="BF182" s="58" t="str">
        <f t="shared" si="24"/>
        <v>Sin</v>
      </c>
      <c r="BG182" s="122"/>
      <c r="BH182" s="412"/>
      <c r="BI182" s="123"/>
      <c r="BJ182" s="61">
        <f t="shared" si="25"/>
        <v>1</v>
      </c>
      <c r="BK182" s="121" t="s">
        <v>311</v>
      </c>
      <c r="BL182" s="124"/>
      <c r="BM182" s="185" t="s">
        <v>311</v>
      </c>
      <c r="BN182" s="156"/>
      <c r="BO182" s="156"/>
      <c r="BP182" s="192" t="str">
        <f t="shared" si="26"/>
        <v>Pendiente</v>
      </c>
      <c r="BQ182" s="97"/>
      <c r="BR182" s="412" t="s">
        <v>2330</v>
      </c>
      <c r="BS182" s="123" t="s">
        <v>1953</v>
      </c>
    </row>
    <row r="183" spans="1:71" ht="45" customHeight="1" x14ac:dyDescent="0.25">
      <c r="A183" s="411" t="s">
        <v>18</v>
      </c>
      <c r="B183" s="97">
        <v>43448</v>
      </c>
      <c r="C183" s="287" t="s">
        <v>1207</v>
      </c>
      <c r="D183" s="289" t="s">
        <v>1201</v>
      </c>
      <c r="E183" s="289" t="s">
        <v>1208</v>
      </c>
      <c r="F183" s="133" t="s">
        <v>209</v>
      </c>
      <c r="G183" s="329" t="s">
        <v>1209</v>
      </c>
      <c r="H183" s="86"/>
      <c r="I183" s="289" t="s">
        <v>1210</v>
      </c>
      <c r="J183" s="287" t="s">
        <v>25</v>
      </c>
      <c r="K183" s="289" t="s">
        <v>1211</v>
      </c>
      <c r="L183" s="287">
        <v>1</v>
      </c>
      <c r="M183" s="289" t="s">
        <v>1212</v>
      </c>
      <c r="N183" s="289" t="s">
        <v>210</v>
      </c>
      <c r="O183" s="133" t="s">
        <v>85</v>
      </c>
      <c r="P183" s="129">
        <v>43466</v>
      </c>
      <c r="Q183" s="97">
        <v>43812</v>
      </c>
      <c r="R183" s="103">
        <v>0</v>
      </c>
      <c r="S183" s="56">
        <f t="shared" si="18"/>
        <v>43812</v>
      </c>
      <c r="T183" s="129">
        <v>43784</v>
      </c>
      <c r="U183" s="106" t="s">
        <v>2324</v>
      </c>
      <c r="V183" s="94">
        <v>0.8</v>
      </c>
      <c r="W183" s="58" t="str">
        <f t="shared" si="19"/>
        <v>ROJO</v>
      </c>
      <c r="X183" s="188">
        <v>43802</v>
      </c>
      <c r="Y183" s="412" t="s">
        <v>2325</v>
      </c>
      <c r="Z183" s="123" t="s">
        <v>1953</v>
      </c>
      <c r="AA183" s="129">
        <v>43803</v>
      </c>
      <c r="AB183" s="106" t="s">
        <v>3384</v>
      </c>
      <c r="AC183" s="94">
        <v>1</v>
      </c>
      <c r="AD183" s="58" t="str">
        <f t="shared" si="20"/>
        <v>OK</v>
      </c>
      <c r="AE183" s="188">
        <v>43813</v>
      </c>
      <c r="AF183" s="157" t="s">
        <v>3386</v>
      </c>
      <c r="AG183" s="123" t="s">
        <v>1953</v>
      </c>
      <c r="AH183" s="121"/>
      <c r="AI183" s="412"/>
      <c r="AJ183" s="93"/>
      <c r="AK183" s="58" t="str">
        <f t="shared" si="21"/>
        <v>Sin</v>
      </c>
      <c r="AL183" s="284"/>
      <c r="AM183" s="412"/>
      <c r="AN183" s="123"/>
      <c r="AO183" s="121"/>
      <c r="AP183" s="412"/>
      <c r="AQ183" s="93"/>
      <c r="AR183" s="58" t="str">
        <f t="shared" si="22"/>
        <v>Sin</v>
      </c>
      <c r="AS183" s="284"/>
      <c r="AT183" s="412"/>
      <c r="AU183" s="123"/>
      <c r="AV183" s="122"/>
      <c r="AW183" s="412"/>
      <c r="AX183" s="412"/>
      <c r="AY183" s="58" t="str">
        <f t="shared" si="23"/>
        <v>Sin</v>
      </c>
      <c r="AZ183" s="122"/>
      <c r="BA183" s="412"/>
      <c r="BB183" s="123"/>
      <c r="BC183" s="122"/>
      <c r="BD183" s="412"/>
      <c r="BE183" s="412"/>
      <c r="BF183" s="58" t="str">
        <f t="shared" si="24"/>
        <v>Sin</v>
      </c>
      <c r="BG183" s="122"/>
      <c r="BH183" s="412"/>
      <c r="BI183" s="123"/>
      <c r="BJ183" s="61">
        <f t="shared" si="25"/>
        <v>1</v>
      </c>
      <c r="BK183" s="121" t="s">
        <v>311</v>
      </c>
      <c r="BL183" s="124"/>
      <c r="BM183" s="185" t="s">
        <v>311</v>
      </c>
      <c r="BN183" s="156"/>
      <c r="BO183" s="156"/>
      <c r="BP183" s="192" t="str">
        <f t="shared" si="26"/>
        <v>Pendiente</v>
      </c>
      <c r="BQ183" s="97"/>
      <c r="BR183" s="412" t="s">
        <v>2330</v>
      </c>
      <c r="BS183" s="123" t="s">
        <v>1953</v>
      </c>
    </row>
    <row r="184" spans="1:71" ht="45" customHeight="1" x14ac:dyDescent="0.25">
      <c r="A184" s="411" t="s">
        <v>18</v>
      </c>
      <c r="B184" s="97">
        <v>43448</v>
      </c>
      <c r="C184" s="287" t="s">
        <v>197</v>
      </c>
      <c r="D184" s="289" t="s">
        <v>1201</v>
      </c>
      <c r="E184" s="289" t="s">
        <v>1213</v>
      </c>
      <c r="F184" s="133" t="s">
        <v>209</v>
      </c>
      <c r="G184" s="289" t="s">
        <v>1214</v>
      </c>
      <c r="H184" s="287"/>
      <c r="I184" s="329" t="s">
        <v>1215</v>
      </c>
      <c r="J184" s="86" t="s">
        <v>25</v>
      </c>
      <c r="K184" s="329" t="s">
        <v>1216</v>
      </c>
      <c r="L184" s="86">
        <v>1</v>
      </c>
      <c r="M184" s="329" t="s">
        <v>1217</v>
      </c>
      <c r="N184" s="329" t="s">
        <v>210</v>
      </c>
      <c r="O184" s="291" t="s">
        <v>85</v>
      </c>
      <c r="P184" s="267">
        <v>43466</v>
      </c>
      <c r="Q184" s="275">
        <v>43812</v>
      </c>
      <c r="R184" s="103">
        <v>200</v>
      </c>
      <c r="S184" s="56">
        <f t="shared" si="18"/>
        <v>44012</v>
      </c>
      <c r="T184" s="129"/>
      <c r="U184" s="412"/>
      <c r="V184" s="94"/>
      <c r="W184" s="58" t="str">
        <f t="shared" si="19"/>
        <v>Sin</v>
      </c>
      <c r="X184" s="284"/>
      <c r="Y184" s="412"/>
      <c r="Z184" s="123"/>
      <c r="AA184" s="129">
        <v>43784</v>
      </c>
      <c r="AB184" s="106" t="s">
        <v>3387</v>
      </c>
      <c r="AC184" s="94"/>
      <c r="AD184" s="58" t="str">
        <f t="shared" si="20"/>
        <v>ROJO</v>
      </c>
      <c r="AE184" s="188">
        <v>43813</v>
      </c>
      <c r="AF184" s="157" t="s">
        <v>3388</v>
      </c>
      <c r="AG184" s="123" t="s">
        <v>1953</v>
      </c>
      <c r="AH184" s="121"/>
      <c r="AI184" s="412"/>
      <c r="AJ184" s="93"/>
      <c r="AK184" s="58" t="str">
        <f t="shared" si="21"/>
        <v>Sin</v>
      </c>
      <c r="AL184" s="284"/>
      <c r="AM184" s="412"/>
      <c r="AN184" s="123"/>
      <c r="AO184" s="121"/>
      <c r="AP184" s="412"/>
      <c r="AQ184" s="93"/>
      <c r="AR184" s="58" t="str">
        <f t="shared" si="22"/>
        <v>Sin</v>
      </c>
      <c r="AS184" s="284"/>
      <c r="AT184" s="412"/>
      <c r="AU184" s="123"/>
      <c r="AV184" s="122"/>
      <c r="AW184" s="412"/>
      <c r="AX184" s="412"/>
      <c r="AY184" s="58" t="str">
        <f t="shared" si="23"/>
        <v>Sin</v>
      </c>
      <c r="AZ184" s="122"/>
      <c r="BA184" s="412"/>
      <c r="BB184" s="123"/>
      <c r="BC184" s="122"/>
      <c r="BD184" s="412"/>
      <c r="BE184" s="412"/>
      <c r="BF184" s="58" t="str">
        <f t="shared" si="24"/>
        <v>Sin</v>
      </c>
      <c r="BG184" s="122"/>
      <c r="BH184" s="412"/>
      <c r="BI184" s="123"/>
      <c r="BJ184" s="61" t="str">
        <f t="shared" si="25"/>
        <v>Sin</v>
      </c>
      <c r="BK184" s="121"/>
      <c r="BL184" s="124"/>
      <c r="BM184" s="185"/>
      <c r="BN184" s="156"/>
      <c r="BO184" s="156"/>
      <c r="BP184" s="192" t="str">
        <f t="shared" si="26"/>
        <v/>
      </c>
      <c r="BQ184" s="97"/>
      <c r="BR184" s="412"/>
      <c r="BS184" s="123"/>
    </row>
    <row r="185" spans="1:71" ht="45" customHeight="1" x14ac:dyDescent="0.25">
      <c r="A185" s="411" t="s">
        <v>18</v>
      </c>
      <c r="B185" s="97">
        <v>43448</v>
      </c>
      <c r="C185" s="287" t="s">
        <v>200</v>
      </c>
      <c r="D185" s="289" t="s">
        <v>1201</v>
      </c>
      <c r="E185" s="289" t="s">
        <v>1213</v>
      </c>
      <c r="F185" s="133" t="s">
        <v>209</v>
      </c>
      <c r="G185" s="289" t="s">
        <v>1214</v>
      </c>
      <c r="H185" s="287"/>
      <c r="I185" s="289" t="s">
        <v>1218</v>
      </c>
      <c r="J185" s="287" t="s">
        <v>25</v>
      </c>
      <c r="K185" s="289" t="s">
        <v>1219</v>
      </c>
      <c r="L185" s="287">
        <v>1</v>
      </c>
      <c r="M185" s="289" t="s">
        <v>1217</v>
      </c>
      <c r="N185" s="289" t="s">
        <v>210</v>
      </c>
      <c r="O185" s="291" t="s">
        <v>85</v>
      </c>
      <c r="P185" s="129">
        <v>43466</v>
      </c>
      <c r="Q185" s="280">
        <v>43812</v>
      </c>
      <c r="R185" s="103">
        <v>200</v>
      </c>
      <c r="S185" s="56">
        <f t="shared" si="18"/>
        <v>44012</v>
      </c>
      <c r="T185" s="129"/>
      <c r="U185" s="412"/>
      <c r="V185" s="94"/>
      <c r="W185" s="58" t="str">
        <f t="shared" si="19"/>
        <v>Sin</v>
      </c>
      <c r="X185" s="284"/>
      <c r="Y185" s="412"/>
      <c r="Z185" s="123"/>
      <c r="AA185" s="129">
        <v>43784</v>
      </c>
      <c r="AB185" s="412" t="s">
        <v>3387</v>
      </c>
      <c r="AC185" s="94"/>
      <c r="AD185" s="58" t="str">
        <f t="shared" si="20"/>
        <v>ROJO</v>
      </c>
      <c r="AE185" s="188">
        <v>43813</v>
      </c>
      <c r="AF185" s="412"/>
      <c r="AG185" s="123" t="s">
        <v>1953</v>
      </c>
      <c r="AH185" s="121"/>
      <c r="AI185" s="412"/>
      <c r="AJ185" s="93"/>
      <c r="AK185" s="58" t="str">
        <f t="shared" si="21"/>
        <v>Sin</v>
      </c>
      <c r="AL185" s="284"/>
      <c r="AM185" s="412"/>
      <c r="AN185" s="123"/>
      <c r="AO185" s="121"/>
      <c r="AP185" s="412"/>
      <c r="AQ185" s="93"/>
      <c r="AR185" s="58" t="str">
        <f t="shared" si="22"/>
        <v>Sin</v>
      </c>
      <c r="AS185" s="284"/>
      <c r="AT185" s="412"/>
      <c r="AU185" s="123"/>
      <c r="AV185" s="122"/>
      <c r="AW185" s="412"/>
      <c r="AX185" s="412"/>
      <c r="AY185" s="58" t="str">
        <f t="shared" si="23"/>
        <v>Sin</v>
      </c>
      <c r="AZ185" s="122"/>
      <c r="BA185" s="412"/>
      <c r="BB185" s="123"/>
      <c r="BC185" s="122"/>
      <c r="BD185" s="412"/>
      <c r="BE185" s="412"/>
      <c r="BF185" s="58" t="str">
        <f t="shared" si="24"/>
        <v>Sin</v>
      </c>
      <c r="BG185" s="122"/>
      <c r="BH185" s="412"/>
      <c r="BI185" s="123"/>
      <c r="BJ185" s="61" t="str">
        <f t="shared" si="25"/>
        <v>Sin</v>
      </c>
      <c r="BK185" s="121"/>
      <c r="BL185" s="124"/>
      <c r="BM185" s="185"/>
      <c r="BN185" s="156"/>
      <c r="BO185" s="156"/>
      <c r="BP185" s="192" t="str">
        <f t="shared" si="26"/>
        <v/>
      </c>
      <c r="BQ185" s="97"/>
      <c r="BR185" s="412"/>
      <c r="BS185" s="123"/>
    </row>
    <row r="186" spans="1:71" ht="45" customHeight="1" x14ac:dyDescent="0.25">
      <c r="A186" s="411" t="s">
        <v>18</v>
      </c>
      <c r="B186" s="97">
        <v>43448</v>
      </c>
      <c r="C186" s="287" t="s">
        <v>1220</v>
      </c>
      <c r="D186" s="289" t="s">
        <v>1201</v>
      </c>
      <c r="E186" s="289" t="s">
        <v>1208</v>
      </c>
      <c r="F186" s="133" t="s">
        <v>209</v>
      </c>
      <c r="G186" s="289" t="s">
        <v>1209</v>
      </c>
      <c r="H186" s="287"/>
      <c r="I186" s="289" t="s">
        <v>1221</v>
      </c>
      <c r="J186" s="287" t="s">
        <v>25</v>
      </c>
      <c r="K186" s="289" t="s">
        <v>1222</v>
      </c>
      <c r="L186" s="287">
        <v>1</v>
      </c>
      <c r="M186" s="289" t="s">
        <v>1223</v>
      </c>
      <c r="N186" s="289" t="s">
        <v>210</v>
      </c>
      <c r="O186" s="133" t="s">
        <v>85</v>
      </c>
      <c r="P186" s="97">
        <v>43466</v>
      </c>
      <c r="Q186" s="97">
        <v>43812</v>
      </c>
      <c r="R186" s="103">
        <v>0</v>
      </c>
      <c r="S186" s="56">
        <f t="shared" si="18"/>
        <v>43812</v>
      </c>
      <c r="T186" s="97">
        <v>43784</v>
      </c>
      <c r="U186" s="412" t="s">
        <v>2326</v>
      </c>
      <c r="V186" s="94">
        <v>1</v>
      </c>
      <c r="W186" s="58" t="str">
        <f t="shared" si="19"/>
        <v>OK</v>
      </c>
      <c r="X186" s="117">
        <v>43802</v>
      </c>
      <c r="Y186" s="412" t="s">
        <v>2327</v>
      </c>
      <c r="Z186" s="123" t="s">
        <v>1953</v>
      </c>
      <c r="AA186" s="97"/>
      <c r="AB186" s="412" t="s">
        <v>3389</v>
      </c>
      <c r="AC186" s="94"/>
      <c r="AD186" s="58" t="str">
        <f t="shared" si="20"/>
        <v>Sin</v>
      </c>
      <c r="AE186" s="411"/>
      <c r="AF186" s="412"/>
      <c r="AG186" s="412"/>
      <c r="AH186" s="287"/>
      <c r="AI186" s="412"/>
      <c r="AJ186" s="93"/>
      <c r="AK186" s="58" t="str">
        <f t="shared" si="21"/>
        <v>Sin</v>
      </c>
      <c r="AL186" s="411"/>
      <c r="AM186" s="412"/>
      <c r="AN186" s="412"/>
      <c r="AO186" s="287"/>
      <c r="AP186" s="412"/>
      <c r="AQ186" s="93"/>
      <c r="AR186" s="58" t="str">
        <f t="shared" si="22"/>
        <v>Sin</v>
      </c>
      <c r="AS186" s="411"/>
      <c r="AT186" s="412"/>
      <c r="AU186" s="412"/>
      <c r="AV186" s="412"/>
      <c r="AW186" s="412"/>
      <c r="AX186" s="412"/>
      <c r="AY186" s="58" t="str">
        <f t="shared" si="23"/>
        <v>Sin</v>
      </c>
      <c r="AZ186" s="412"/>
      <c r="BA186" s="412"/>
      <c r="BB186" s="412"/>
      <c r="BC186" s="412"/>
      <c r="BD186" s="412"/>
      <c r="BE186" s="412"/>
      <c r="BF186" s="58" t="str">
        <f t="shared" si="24"/>
        <v>Sin</v>
      </c>
      <c r="BG186" s="412"/>
      <c r="BH186" s="412"/>
      <c r="BI186" s="412"/>
      <c r="BJ186" s="61">
        <f t="shared" si="25"/>
        <v>1</v>
      </c>
      <c r="BK186" s="287" t="s">
        <v>311</v>
      </c>
      <c r="BL186" s="287"/>
      <c r="BM186" s="156" t="s">
        <v>311</v>
      </c>
      <c r="BN186" s="156"/>
      <c r="BO186" s="156"/>
      <c r="BP186" s="192" t="str">
        <f t="shared" si="26"/>
        <v>Pendiente</v>
      </c>
      <c r="BQ186" s="97"/>
      <c r="BR186" s="412" t="s">
        <v>2330</v>
      </c>
      <c r="BS186" s="412" t="s">
        <v>1953</v>
      </c>
    </row>
    <row r="187" spans="1:71" ht="45" customHeight="1" x14ac:dyDescent="0.25">
      <c r="A187" s="411" t="s">
        <v>18</v>
      </c>
      <c r="B187" s="97">
        <v>43448</v>
      </c>
      <c r="C187" s="287" t="s">
        <v>1125</v>
      </c>
      <c r="D187" s="289" t="s">
        <v>1201</v>
      </c>
      <c r="E187" s="289" t="s">
        <v>1224</v>
      </c>
      <c r="F187" s="133" t="s">
        <v>209</v>
      </c>
      <c r="G187" s="289" t="s">
        <v>1225</v>
      </c>
      <c r="H187" s="287"/>
      <c r="I187" s="289" t="s">
        <v>1226</v>
      </c>
      <c r="J187" s="287" t="s">
        <v>25</v>
      </c>
      <c r="K187" s="289" t="s">
        <v>1227</v>
      </c>
      <c r="L187" s="287">
        <v>1</v>
      </c>
      <c r="M187" s="289" t="s">
        <v>1228</v>
      </c>
      <c r="N187" s="289" t="s">
        <v>210</v>
      </c>
      <c r="O187" s="133" t="s">
        <v>85</v>
      </c>
      <c r="P187" s="129">
        <v>43466</v>
      </c>
      <c r="Q187" s="280">
        <v>43812</v>
      </c>
      <c r="R187" s="103">
        <v>0</v>
      </c>
      <c r="S187" s="56">
        <f t="shared" si="18"/>
        <v>43812</v>
      </c>
      <c r="T187" s="129">
        <v>43784</v>
      </c>
      <c r="U187" s="412" t="s">
        <v>2328</v>
      </c>
      <c r="V187" s="94">
        <v>1</v>
      </c>
      <c r="W187" s="58" t="str">
        <f t="shared" si="19"/>
        <v>OK</v>
      </c>
      <c r="X187" s="188">
        <v>43802</v>
      </c>
      <c r="Y187" s="412" t="s">
        <v>2329</v>
      </c>
      <c r="Z187" s="123" t="s">
        <v>1953</v>
      </c>
      <c r="AA187" s="129">
        <v>43803</v>
      </c>
      <c r="AB187" s="412" t="s">
        <v>3390</v>
      </c>
      <c r="AC187" s="94">
        <v>1</v>
      </c>
      <c r="AD187" s="58" t="str">
        <f t="shared" si="20"/>
        <v>OK</v>
      </c>
      <c r="AE187" s="284"/>
      <c r="AF187" s="157" t="s">
        <v>3388</v>
      </c>
      <c r="AG187" s="123"/>
      <c r="AH187" s="121"/>
      <c r="AI187" s="412"/>
      <c r="AJ187" s="93"/>
      <c r="AK187" s="58" t="str">
        <f t="shared" si="21"/>
        <v>Sin</v>
      </c>
      <c r="AL187" s="284"/>
      <c r="AM187" s="412"/>
      <c r="AN187" s="123"/>
      <c r="AO187" s="121"/>
      <c r="AP187" s="412"/>
      <c r="AQ187" s="93"/>
      <c r="AR187" s="58" t="str">
        <f t="shared" si="22"/>
        <v>Sin</v>
      </c>
      <c r="AS187" s="284"/>
      <c r="AT187" s="412"/>
      <c r="AU187" s="123"/>
      <c r="AV187" s="122"/>
      <c r="AW187" s="412"/>
      <c r="AX187" s="412"/>
      <c r="AY187" s="58" t="str">
        <f t="shared" si="23"/>
        <v>Sin</v>
      </c>
      <c r="AZ187" s="122"/>
      <c r="BA187" s="412"/>
      <c r="BB187" s="123"/>
      <c r="BC187" s="122"/>
      <c r="BD187" s="412"/>
      <c r="BE187" s="412"/>
      <c r="BF187" s="58" t="str">
        <f t="shared" si="24"/>
        <v>Sin</v>
      </c>
      <c r="BG187" s="122"/>
      <c r="BH187" s="412"/>
      <c r="BI187" s="123"/>
      <c r="BJ187" s="61">
        <f t="shared" si="25"/>
        <v>1</v>
      </c>
      <c r="BK187" s="121" t="s">
        <v>311</v>
      </c>
      <c r="BL187" s="124"/>
      <c r="BM187" s="185" t="s">
        <v>311</v>
      </c>
      <c r="BN187" s="156"/>
      <c r="BO187" s="156"/>
      <c r="BP187" s="192" t="str">
        <f t="shared" si="26"/>
        <v>Pendiente</v>
      </c>
      <c r="BQ187" s="97"/>
      <c r="BR187" s="412" t="s">
        <v>2330</v>
      </c>
      <c r="BS187" s="123" t="s">
        <v>1953</v>
      </c>
    </row>
    <row r="188" spans="1:71" ht="45" customHeight="1" thickBot="1" x14ac:dyDescent="0.3">
      <c r="A188" s="411" t="s">
        <v>18</v>
      </c>
      <c r="B188" s="97">
        <v>43448</v>
      </c>
      <c r="C188" s="287" t="s">
        <v>1126</v>
      </c>
      <c r="D188" s="289" t="s">
        <v>1201</v>
      </c>
      <c r="E188" s="289" t="s">
        <v>1224</v>
      </c>
      <c r="F188" s="133" t="s">
        <v>209</v>
      </c>
      <c r="G188" s="300" t="s">
        <v>1229</v>
      </c>
      <c r="H188" s="287"/>
      <c r="I188" s="384" t="s">
        <v>1230</v>
      </c>
      <c r="J188" s="86" t="s">
        <v>25</v>
      </c>
      <c r="K188" s="289" t="s">
        <v>1222</v>
      </c>
      <c r="L188" s="287">
        <v>1</v>
      </c>
      <c r="M188" s="289" t="s">
        <v>1231</v>
      </c>
      <c r="N188" s="329" t="s">
        <v>210</v>
      </c>
      <c r="O188" s="290" t="s">
        <v>85</v>
      </c>
      <c r="P188" s="129">
        <v>43466</v>
      </c>
      <c r="Q188" s="491">
        <v>43812</v>
      </c>
      <c r="R188" s="172">
        <v>0</v>
      </c>
      <c r="S188" s="56">
        <f t="shared" si="18"/>
        <v>43812</v>
      </c>
      <c r="T188" s="482">
        <v>43784</v>
      </c>
      <c r="U188" s="504" t="s">
        <v>2331</v>
      </c>
      <c r="V188" s="508">
        <v>0.5</v>
      </c>
      <c r="W188" s="58" t="str">
        <f t="shared" si="19"/>
        <v>ROJO</v>
      </c>
      <c r="X188" s="142">
        <v>43802</v>
      </c>
      <c r="Y188" s="95" t="s">
        <v>2332</v>
      </c>
      <c r="Z188" s="412" t="s">
        <v>1953</v>
      </c>
      <c r="AA188" s="129">
        <v>43784</v>
      </c>
      <c r="AB188" s="412" t="s">
        <v>2328</v>
      </c>
      <c r="AC188" s="94">
        <v>1</v>
      </c>
      <c r="AD188" s="58" t="str">
        <f t="shared" si="20"/>
        <v>OK</v>
      </c>
      <c r="AE188" s="284"/>
      <c r="AF188" s="157" t="s">
        <v>3388</v>
      </c>
      <c r="AG188" s="412" t="s">
        <v>1953</v>
      </c>
      <c r="AH188" s="121"/>
      <c r="AI188" s="412"/>
      <c r="AJ188" s="93"/>
      <c r="AK188" s="58" t="str">
        <f t="shared" si="21"/>
        <v>Sin</v>
      </c>
      <c r="AL188" s="284"/>
      <c r="AM188" s="412"/>
      <c r="AN188" s="412"/>
      <c r="AO188" s="287"/>
      <c r="AP188" s="105"/>
      <c r="AQ188" s="93"/>
      <c r="AR188" s="58" t="str">
        <f t="shared" si="22"/>
        <v>Sin</v>
      </c>
      <c r="AS188" s="411"/>
      <c r="AT188" s="412"/>
      <c r="AU188" s="105"/>
      <c r="AV188" s="95"/>
      <c r="AW188" s="412"/>
      <c r="AX188" s="122"/>
      <c r="AY188" s="58" t="str">
        <f t="shared" si="23"/>
        <v>Sin</v>
      </c>
      <c r="AZ188" s="412"/>
      <c r="BA188" s="412"/>
      <c r="BB188" s="412"/>
      <c r="BC188" s="412"/>
      <c r="BD188" s="123"/>
      <c r="BE188" s="412"/>
      <c r="BF188" s="58" t="str">
        <f t="shared" si="24"/>
        <v>Sin</v>
      </c>
      <c r="BG188" s="412"/>
      <c r="BH188" s="412"/>
      <c r="BI188" s="95"/>
      <c r="BJ188" s="61">
        <f t="shared" si="25"/>
        <v>1</v>
      </c>
      <c r="BK188" s="287" t="s">
        <v>311</v>
      </c>
      <c r="BL188" s="91"/>
      <c r="BM188" s="185" t="s">
        <v>311</v>
      </c>
      <c r="BN188" s="156"/>
      <c r="BO188" s="156"/>
      <c r="BP188" s="192" t="str">
        <f t="shared" si="26"/>
        <v>Pendiente</v>
      </c>
      <c r="BQ188" s="97"/>
      <c r="BR188" s="412" t="s">
        <v>2330</v>
      </c>
      <c r="BS188" s="123" t="s">
        <v>1953</v>
      </c>
    </row>
    <row r="189" spans="1:71" ht="45" customHeight="1" x14ac:dyDescent="0.25">
      <c r="A189" s="411" t="s">
        <v>18</v>
      </c>
      <c r="B189" s="97">
        <v>43448</v>
      </c>
      <c r="C189" s="287" t="s">
        <v>1232</v>
      </c>
      <c r="D189" s="289" t="s">
        <v>1201</v>
      </c>
      <c r="E189" s="289" t="s">
        <v>1233</v>
      </c>
      <c r="F189" s="133" t="s">
        <v>209</v>
      </c>
      <c r="G189" s="289" t="s">
        <v>1234</v>
      </c>
      <c r="H189" s="287"/>
      <c r="I189" s="289" t="s">
        <v>1235</v>
      </c>
      <c r="J189" s="287" t="s">
        <v>25</v>
      </c>
      <c r="K189" s="289" t="s">
        <v>1211</v>
      </c>
      <c r="L189" s="287">
        <v>1</v>
      </c>
      <c r="M189" s="289" t="s">
        <v>1223</v>
      </c>
      <c r="N189" s="289" t="s">
        <v>210</v>
      </c>
      <c r="O189" s="291" t="s">
        <v>85</v>
      </c>
      <c r="P189" s="129">
        <v>43466</v>
      </c>
      <c r="Q189" s="280">
        <v>43812</v>
      </c>
      <c r="R189" s="103">
        <v>0</v>
      </c>
      <c r="S189" s="56">
        <f t="shared" si="18"/>
        <v>43812</v>
      </c>
      <c r="T189" s="129"/>
      <c r="U189" s="412"/>
      <c r="V189" s="94"/>
      <c r="W189" s="58" t="str">
        <f t="shared" si="19"/>
        <v>Sin</v>
      </c>
      <c r="X189" s="284"/>
      <c r="Y189" s="412"/>
      <c r="Z189" s="123"/>
      <c r="AA189" s="129">
        <v>43803</v>
      </c>
      <c r="AB189" s="412" t="s">
        <v>3389</v>
      </c>
      <c r="AC189" s="94">
        <v>1</v>
      </c>
      <c r="AD189" s="58" t="str">
        <f t="shared" si="20"/>
        <v>OK</v>
      </c>
      <c r="AE189" s="188">
        <v>43813</v>
      </c>
      <c r="AF189" s="157" t="s">
        <v>3391</v>
      </c>
      <c r="AG189" s="123" t="s">
        <v>1953</v>
      </c>
      <c r="AH189" s="121"/>
      <c r="AI189" s="412"/>
      <c r="AJ189" s="93"/>
      <c r="AK189" s="58" t="str">
        <f t="shared" si="21"/>
        <v>Sin</v>
      </c>
      <c r="AL189" s="284"/>
      <c r="AM189" s="412"/>
      <c r="AN189" s="123"/>
      <c r="AO189" s="121"/>
      <c r="AP189" s="412"/>
      <c r="AQ189" s="93"/>
      <c r="AR189" s="58" t="str">
        <f t="shared" si="22"/>
        <v>Sin</v>
      </c>
      <c r="AS189" s="284"/>
      <c r="AT189" s="412"/>
      <c r="AU189" s="123"/>
      <c r="AV189" s="122"/>
      <c r="AW189" s="412"/>
      <c r="AX189" s="412"/>
      <c r="AY189" s="58" t="str">
        <f t="shared" si="23"/>
        <v>Sin</v>
      </c>
      <c r="AZ189" s="122"/>
      <c r="BA189" s="412"/>
      <c r="BB189" s="123"/>
      <c r="BC189" s="122"/>
      <c r="BD189" s="412"/>
      <c r="BE189" s="412"/>
      <c r="BF189" s="58" t="str">
        <f t="shared" si="24"/>
        <v>Sin</v>
      </c>
      <c r="BG189" s="122"/>
      <c r="BH189" s="412"/>
      <c r="BI189" s="123"/>
      <c r="BJ189" s="61">
        <f t="shared" si="25"/>
        <v>1</v>
      </c>
      <c r="BK189" s="121" t="s">
        <v>311</v>
      </c>
      <c r="BL189" s="124"/>
      <c r="BM189" s="185" t="s">
        <v>311</v>
      </c>
      <c r="BN189" s="156"/>
      <c r="BO189" s="156"/>
      <c r="BP189" s="192" t="str">
        <f t="shared" si="26"/>
        <v>Pendiente</v>
      </c>
      <c r="BQ189" s="97"/>
      <c r="BR189" s="412" t="s">
        <v>2330</v>
      </c>
      <c r="BS189" s="123" t="s">
        <v>1953</v>
      </c>
    </row>
    <row r="190" spans="1:71" ht="45" customHeight="1" x14ac:dyDescent="0.25">
      <c r="A190" s="411" t="s">
        <v>18</v>
      </c>
      <c r="B190" s="97">
        <v>43448</v>
      </c>
      <c r="C190" s="287" t="s">
        <v>1236</v>
      </c>
      <c r="D190" s="289" t="s">
        <v>1201</v>
      </c>
      <c r="E190" s="289" t="s">
        <v>1233</v>
      </c>
      <c r="F190" s="133" t="s">
        <v>209</v>
      </c>
      <c r="G190" s="289" t="s">
        <v>1237</v>
      </c>
      <c r="H190" s="287"/>
      <c r="I190" s="289" t="s">
        <v>1238</v>
      </c>
      <c r="J190" s="287" t="s">
        <v>25</v>
      </c>
      <c r="K190" s="289" t="s">
        <v>1222</v>
      </c>
      <c r="L190" s="287">
        <v>1</v>
      </c>
      <c r="M190" s="289" t="s">
        <v>1212</v>
      </c>
      <c r="N190" s="289" t="s">
        <v>210</v>
      </c>
      <c r="O190" s="291" t="s">
        <v>85</v>
      </c>
      <c r="P190" s="129">
        <v>43466</v>
      </c>
      <c r="Q190" s="280">
        <v>43812</v>
      </c>
      <c r="R190" s="103">
        <v>0</v>
      </c>
      <c r="S190" s="56">
        <f t="shared" si="18"/>
        <v>43812</v>
      </c>
      <c r="T190" s="129">
        <v>43784</v>
      </c>
      <c r="U190" s="412" t="s">
        <v>2326</v>
      </c>
      <c r="V190" s="94">
        <v>0.5</v>
      </c>
      <c r="W190" s="58" t="str">
        <f t="shared" si="19"/>
        <v>ROJO</v>
      </c>
      <c r="X190" s="188">
        <v>43802</v>
      </c>
      <c r="Y190" s="412" t="s">
        <v>2332</v>
      </c>
      <c r="Z190" s="123" t="s">
        <v>1953</v>
      </c>
      <c r="AA190" s="129">
        <v>43803</v>
      </c>
      <c r="AB190" s="106" t="s">
        <v>3389</v>
      </c>
      <c r="AC190" s="94">
        <v>1</v>
      </c>
      <c r="AD190" s="58" t="str">
        <f t="shared" si="20"/>
        <v>OK</v>
      </c>
      <c r="AE190" s="188">
        <v>43813</v>
      </c>
      <c r="AF190" s="157" t="s">
        <v>3392</v>
      </c>
      <c r="AG190" s="412" t="s">
        <v>1953</v>
      </c>
      <c r="AH190" s="121"/>
      <c r="AI190" s="412"/>
      <c r="AJ190" s="93"/>
      <c r="AK190" s="58" t="str">
        <f t="shared" si="21"/>
        <v>Sin</v>
      </c>
      <c r="AL190" s="284"/>
      <c r="AM190" s="412"/>
      <c r="AN190" s="123"/>
      <c r="AO190" s="121"/>
      <c r="AP190" s="412"/>
      <c r="AQ190" s="93"/>
      <c r="AR190" s="58" t="str">
        <f t="shared" si="22"/>
        <v>Sin</v>
      </c>
      <c r="AS190" s="284"/>
      <c r="AT190" s="412"/>
      <c r="AU190" s="123"/>
      <c r="AV190" s="122"/>
      <c r="AW190" s="412"/>
      <c r="AX190" s="412"/>
      <c r="AY190" s="58" t="str">
        <f t="shared" si="23"/>
        <v>Sin</v>
      </c>
      <c r="AZ190" s="122"/>
      <c r="BA190" s="412"/>
      <c r="BB190" s="123"/>
      <c r="BC190" s="122"/>
      <c r="BD190" s="412"/>
      <c r="BE190" s="412"/>
      <c r="BF190" s="58" t="str">
        <f t="shared" si="24"/>
        <v>Sin</v>
      </c>
      <c r="BG190" s="122"/>
      <c r="BH190" s="412"/>
      <c r="BI190" s="123"/>
      <c r="BJ190" s="61">
        <f t="shared" si="25"/>
        <v>1</v>
      </c>
      <c r="BK190" s="121" t="s">
        <v>311</v>
      </c>
      <c r="BL190" s="124"/>
      <c r="BM190" s="185" t="s">
        <v>311</v>
      </c>
      <c r="BN190" s="156"/>
      <c r="BO190" s="156"/>
      <c r="BP190" s="192" t="str">
        <f t="shared" si="26"/>
        <v>Pendiente</v>
      </c>
      <c r="BQ190" s="97"/>
      <c r="BR190" s="412" t="s">
        <v>2330</v>
      </c>
      <c r="BS190" s="412" t="s">
        <v>1953</v>
      </c>
    </row>
    <row r="191" spans="1:71" ht="45" customHeight="1" x14ac:dyDescent="0.25">
      <c r="A191" s="411" t="s">
        <v>18</v>
      </c>
      <c r="B191" s="97">
        <v>43448</v>
      </c>
      <c r="C191" s="287" t="s">
        <v>1239</v>
      </c>
      <c r="D191" s="289" t="s">
        <v>1201</v>
      </c>
      <c r="E191" s="289" t="s">
        <v>1240</v>
      </c>
      <c r="F191" s="133" t="s">
        <v>209</v>
      </c>
      <c r="G191" s="289" t="s">
        <v>1241</v>
      </c>
      <c r="H191" s="287"/>
      <c r="I191" s="289" t="s">
        <v>1235</v>
      </c>
      <c r="J191" s="287" t="s">
        <v>25</v>
      </c>
      <c r="K191" s="289" t="s">
        <v>1211</v>
      </c>
      <c r="L191" s="287">
        <v>1</v>
      </c>
      <c r="M191" s="289" t="s">
        <v>1212</v>
      </c>
      <c r="N191" s="289" t="s">
        <v>210</v>
      </c>
      <c r="O191" s="291" t="s">
        <v>85</v>
      </c>
      <c r="P191" s="129">
        <v>43466</v>
      </c>
      <c r="Q191" s="280">
        <v>43812</v>
      </c>
      <c r="R191" s="103">
        <v>0</v>
      </c>
      <c r="S191" s="56">
        <f t="shared" si="18"/>
        <v>43812</v>
      </c>
      <c r="T191" s="129"/>
      <c r="U191" s="412"/>
      <c r="V191" s="94"/>
      <c r="W191" s="58" t="str">
        <f t="shared" si="19"/>
        <v>Sin</v>
      </c>
      <c r="X191" s="284"/>
      <c r="Y191" s="412"/>
      <c r="Z191" s="123"/>
      <c r="AA191" s="129">
        <v>43803</v>
      </c>
      <c r="AB191" s="412" t="s">
        <v>3389</v>
      </c>
      <c r="AC191" s="94">
        <v>1</v>
      </c>
      <c r="AD191" s="58" t="str">
        <f t="shared" si="20"/>
        <v>OK</v>
      </c>
      <c r="AE191" s="188">
        <v>43813</v>
      </c>
      <c r="AF191" s="157" t="s">
        <v>3391</v>
      </c>
      <c r="AG191" s="123" t="s">
        <v>1953</v>
      </c>
      <c r="AH191" s="121"/>
      <c r="AI191" s="412"/>
      <c r="AJ191" s="93"/>
      <c r="AK191" s="58" t="str">
        <f t="shared" si="21"/>
        <v>Sin</v>
      </c>
      <c r="AL191" s="284"/>
      <c r="AM191" s="412"/>
      <c r="AN191" s="123"/>
      <c r="AO191" s="121"/>
      <c r="AP191" s="412"/>
      <c r="AQ191" s="93"/>
      <c r="AR191" s="58" t="str">
        <f t="shared" si="22"/>
        <v>Sin</v>
      </c>
      <c r="AS191" s="284"/>
      <c r="AT191" s="412"/>
      <c r="AU191" s="123"/>
      <c r="AV191" s="122"/>
      <c r="AW191" s="412"/>
      <c r="AX191" s="412"/>
      <c r="AY191" s="58" t="str">
        <f t="shared" si="23"/>
        <v>Sin</v>
      </c>
      <c r="AZ191" s="122"/>
      <c r="BA191" s="412"/>
      <c r="BB191" s="123"/>
      <c r="BC191" s="122"/>
      <c r="BD191" s="412"/>
      <c r="BE191" s="412"/>
      <c r="BF191" s="58" t="str">
        <f t="shared" si="24"/>
        <v>Sin</v>
      </c>
      <c r="BG191" s="122"/>
      <c r="BH191" s="412"/>
      <c r="BI191" s="123"/>
      <c r="BJ191" s="61">
        <f t="shared" si="25"/>
        <v>1</v>
      </c>
      <c r="BK191" s="121" t="s">
        <v>311</v>
      </c>
      <c r="BL191" s="124"/>
      <c r="BM191" s="185" t="s">
        <v>311</v>
      </c>
      <c r="BN191" s="156"/>
      <c r="BO191" s="156"/>
      <c r="BP191" s="192" t="str">
        <f t="shared" si="26"/>
        <v>Pendiente</v>
      </c>
      <c r="BQ191" s="97"/>
      <c r="BR191" s="412" t="s">
        <v>2330</v>
      </c>
      <c r="BS191" s="123" t="s">
        <v>1953</v>
      </c>
    </row>
    <row r="192" spans="1:71" ht="45" customHeight="1" x14ac:dyDescent="0.25">
      <c r="A192" s="411" t="s">
        <v>18</v>
      </c>
      <c r="B192" s="97">
        <v>43448</v>
      </c>
      <c r="C192" s="287" t="s">
        <v>1242</v>
      </c>
      <c r="D192" s="289" t="s">
        <v>1201</v>
      </c>
      <c r="E192" s="289" t="s">
        <v>1240</v>
      </c>
      <c r="F192" s="133" t="s">
        <v>209</v>
      </c>
      <c r="G192" s="289" t="s">
        <v>1241</v>
      </c>
      <c r="H192" s="287"/>
      <c r="I192" s="289" t="s">
        <v>1221</v>
      </c>
      <c r="J192" s="287" t="s">
        <v>25</v>
      </c>
      <c r="K192" s="289" t="s">
        <v>1222</v>
      </c>
      <c r="L192" s="287">
        <v>1</v>
      </c>
      <c r="M192" s="289" t="s">
        <v>1223</v>
      </c>
      <c r="N192" s="289" t="s">
        <v>210</v>
      </c>
      <c r="O192" s="291" t="s">
        <v>85</v>
      </c>
      <c r="P192" s="129">
        <v>43466</v>
      </c>
      <c r="Q192" s="280">
        <v>43812</v>
      </c>
      <c r="R192" s="103">
        <v>0</v>
      </c>
      <c r="S192" s="56">
        <f t="shared" si="18"/>
        <v>43812</v>
      </c>
      <c r="T192" s="129">
        <v>43784</v>
      </c>
      <c r="U192" s="412" t="s">
        <v>2331</v>
      </c>
      <c r="V192" s="94">
        <v>0.5</v>
      </c>
      <c r="W192" s="58" t="str">
        <f t="shared" si="19"/>
        <v>ROJO</v>
      </c>
      <c r="X192" s="188">
        <v>43802</v>
      </c>
      <c r="Y192" s="412" t="s">
        <v>2332</v>
      </c>
      <c r="Z192" s="123" t="s">
        <v>1953</v>
      </c>
      <c r="AA192" s="129">
        <v>43803</v>
      </c>
      <c r="AB192" s="106" t="s">
        <v>3390</v>
      </c>
      <c r="AC192" s="94">
        <v>1</v>
      </c>
      <c r="AD192" s="58" t="str">
        <f t="shared" si="20"/>
        <v>OK</v>
      </c>
      <c r="AE192" s="188">
        <v>43813</v>
      </c>
      <c r="AF192" s="157" t="s">
        <v>3392</v>
      </c>
      <c r="AG192" s="123" t="s">
        <v>1953</v>
      </c>
      <c r="AH192" s="121"/>
      <c r="AI192" s="412"/>
      <c r="AJ192" s="93"/>
      <c r="AK192" s="58" t="str">
        <f t="shared" si="21"/>
        <v>Sin</v>
      </c>
      <c r="AL192" s="284"/>
      <c r="AM192" s="412"/>
      <c r="AN192" s="123"/>
      <c r="AO192" s="121"/>
      <c r="AP192" s="412"/>
      <c r="AQ192" s="93"/>
      <c r="AR192" s="58" t="str">
        <f t="shared" si="22"/>
        <v>Sin</v>
      </c>
      <c r="AS192" s="284"/>
      <c r="AT192" s="412"/>
      <c r="AU192" s="123"/>
      <c r="AV192" s="122"/>
      <c r="AW192" s="412"/>
      <c r="AX192" s="412"/>
      <c r="AY192" s="58" t="str">
        <f t="shared" si="23"/>
        <v>Sin</v>
      </c>
      <c r="AZ192" s="122"/>
      <c r="BA192" s="412"/>
      <c r="BB192" s="123"/>
      <c r="BC192" s="122"/>
      <c r="BD192" s="412"/>
      <c r="BE192" s="412"/>
      <c r="BF192" s="58" t="str">
        <f t="shared" si="24"/>
        <v>Sin</v>
      </c>
      <c r="BG192" s="122"/>
      <c r="BH192" s="412"/>
      <c r="BI192" s="123"/>
      <c r="BJ192" s="61">
        <f t="shared" si="25"/>
        <v>1</v>
      </c>
      <c r="BK192" s="121" t="s">
        <v>311</v>
      </c>
      <c r="BL192" s="124"/>
      <c r="BM192" s="185" t="s">
        <v>311</v>
      </c>
      <c r="BN192" s="156"/>
      <c r="BO192" s="156"/>
      <c r="BP192" s="192" t="str">
        <f t="shared" si="26"/>
        <v>Pendiente</v>
      </c>
      <c r="BQ192" s="97"/>
      <c r="BR192" s="412" t="s">
        <v>2330</v>
      </c>
      <c r="BS192" s="123" t="s">
        <v>1953</v>
      </c>
    </row>
    <row r="193" spans="1:71" ht="45" customHeight="1" x14ac:dyDescent="0.25">
      <c r="A193" s="411" t="s">
        <v>18</v>
      </c>
      <c r="B193" s="97">
        <v>43448</v>
      </c>
      <c r="C193" s="287" t="s">
        <v>1134</v>
      </c>
      <c r="D193" s="289" t="s">
        <v>1201</v>
      </c>
      <c r="E193" s="289" t="s">
        <v>1243</v>
      </c>
      <c r="F193" s="133" t="s">
        <v>209</v>
      </c>
      <c r="G193" s="289" t="s">
        <v>1244</v>
      </c>
      <c r="H193" s="287"/>
      <c r="I193" s="289" t="s">
        <v>1245</v>
      </c>
      <c r="J193" s="287" t="s">
        <v>25</v>
      </c>
      <c r="K193" s="289" t="s">
        <v>1211</v>
      </c>
      <c r="L193" s="287">
        <v>1</v>
      </c>
      <c r="M193" s="289" t="s">
        <v>1212</v>
      </c>
      <c r="N193" s="289" t="s">
        <v>210</v>
      </c>
      <c r="O193" s="291" t="s">
        <v>85</v>
      </c>
      <c r="P193" s="129">
        <v>43466</v>
      </c>
      <c r="Q193" s="280">
        <v>43812</v>
      </c>
      <c r="R193" s="103">
        <v>0</v>
      </c>
      <c r="S193" s="56">
        <f t="shared" si="18"/>
        <v>43812</v>
      </c>
      <c r="T193" s="129"/>
      <c r="U193" s="412"/>
      <c r="V193" s="94"/>
      <c r="W193" s="58" t="str">
        <f t="shared" si="19"/>
        <v>Sin</v>
      </c>
      <c r="X193" s="284"/>
      <c r="Y193" s="412"/>
      <c r="Z193" s="123"/>
      <c r="AA193" s="129">
        <v>43803</v>
      </c>
      <c r="AB193" s="412" t="s">
        <v>3389</v>
      </c>
      <c r="AC193" s="94">
        <v>1</v>
      </c>
      <c r="AD193" s="58" t="str">
        <f t="shared" si="20"/>
        <v>OK</v>
      </c>
      <c r="AE193" s="188">
        <v>43813</v>
      </c>
      <c r="AF193" s="157" t="s">
        <v>3391</v>
      </c>
      <c r="AG193" s="123" t="s">
        <v>1953</v>
      </c>
      <c r="AH193" s="121"/>
      <c r="AI193" s="412"/>
      <c r="AJ193" s="93"/>
      <c r="AK193" s="58" t="str">
        <f t="shared" si="21"/>
        <v>Sin</v>
      </c>
      <c r="AL193" s="284"/>
      <c r="AM193" s="412"/>
      <c r="AN193" s="123"/>
      <c r="AO193" s="121"/>
      <c r="AP193" s="412"/>
      <c r="AQ193" s="93"/>
      <c r="AR193" s="58" t="str">
        <f t="shared" si="22"/>
        <v>Sin</v>
      </c>
      <c r="AS193" s="284"/>
      <c r="AT193" s="412"/>
      <c r="AU193" s="123"/>
      <c r="AV193" s="122"/>
      <c r="AW193" s="412"/>
      <c r="AX193" s="412"/>
      <c r="AY193" s="58" t="str">
        <f t="shared" si="23"/>
        <v>Sin</v>
      </c>
      <c r="AZ193" s="122"/>
      <c r="BA193" s="412"/>
      <c r="BB193" s="123"/>
      <c r="BC193" s="122"/>
      <c r="BD193" s="412"/>
      <c r="BE193" s="412"/>
      <c r="BF193" s="58" t="str">
        <f t="shared" si="24"/>
        <v>Sin</v>
      </c>
      <c r="BG193" s="122"/>
      <c r="BH193" s="412"/>
      <c r="BI193" s="123"/>
      <c r="BJ193" s="61">
        <f t="shared" si="25"/>
        <v>1</v>
      </c>
      <c r="BK193" s="121" t="s">
        <v>311</v>
      </c>
      <c r="BL193" s="124"/>
      <c r="BM193" s="185" t="s">
        <v>311</v>
      </c>
      <c r="BN193" s="156"/>
      <c r="BO193" s="156"/>
      <c r="BP193" s="192" t="str">
        <f t="shared" si="26"/>
        <v>Pendiente</v>
      </c>
      <c r="BQ193" s="97"/>
      <c r="BR193" s="412" t="s">
        <v>2330</v>
      </c>
      <c r="BS193" s="123" t="s">
        <v>1953</v>
      </c>
    </row>
    <row r="194" spans="1:71" ht="45" customHeight="1" x14ac:dyDescent="0.25">
      <c r="A194" s="411" t="s">
        <v>18</v>
      </c>
      <c r="B194" s="97">
        <v>43448</v>
      </c>
      <c r="C194" s="287" t="s">
        <v>1138</v>
      </c>
      <c r="D194" s="289" t="s">
        <v>1201</v>
      </c>
      <c r="E194" s="289" t="s">
        <v>1243</v>
      </c>
      <c r="F194" s="133" t="s">
        <v>209</v>
      </c>
      <c r="G194" s="289" t="s">
        <v>1244</v>
      </c>
      <c r="H194" s="287"/>
      <c r="I194" s="289" t="s">
        <v>1221</v>
      </c>
      <c r="J194" s="287" t="s">
        <v>25</v>
      </c>
      <c r="K194" s="289" t="s">
        <v>1222</v>
      </c>
      <c r="L194" s="287">
        <v>1</v>
      </c>
      <c r="M194" s="289" t="s">
        <v>1223</v>
      </c>
      <c r="N194" s="289" t="s">
        <v>210</v>
      </c>
      <c r="O194" s="291" t="s">
        <v>85</v>
      </c>
      <c r="P194" s="129">
        <v>43466</v>
      </c>
      <c r="Q194" s="280">
        <v>43812</v>
      </c>
      <c r="R194" s="103">
        <v>0</v>
      </c>
      <c r="S194" s="56">
        <f t="shared" si="18"/>
        <v>43812</v>
      </c>
      <c r="T194" s="129">
        <v>43784</v>
      </c>
      <c r="U194" s="412" t="s">
        <v>2331</v>
      </c>
      <c r="V194" s="94">
        <v>0.5</v>
      </c>
      <c r="W194" s="58" t="str">
        <f t="shared" si="19"/>
        <v>ROJO</v>
      </c>
      <c r="X194" s="188">
        <v>43802</v>
      </c>
      <c r="Y194" s="412" t="s">
        <v>2332</v>
      </c>
      <c r="Z194" s="123" t="s">
        <v>1953</v>
      </c>
      <c r="AA194" s="129">
        <v>43803</v>
      </c>
      <c r="AB194" s="106" t="s">
        <v>3390</v>
      </c>
      <c r="AC194" s="94">
        <v>1</v>
      </c>
      <c r="AD194" s="58" t="str">
        <f t="shared" si="20"/>
        <v>OK</v>
      </c>
      <c r="AE194" s="188">
        <v>43813</v>
      </c>
      <c r="AF194" s="157" t="s">
        <v>3392</v>
      </c>
      <c r="AG194" s="123" t="s">
        <v>1953</v>
      </c>
      <c r="AH194" s="121"/>
      <c r="AI194" s="412"/>
      <c r="AJ194" s="93"/>
      <c r="AK194" s="58" t="str">
        <f t="shared" si="21"/>
        <v>Sin</v>
      </c>
      <c r="AL194" s="284"/>
      <c r="AM194" s="412"/>
      <c r="AN194" s="123"/>
      <c r="AO194" s="121"/>
      <c r="AP194" s="412"/>
      <c r="AQ194" s="93"/>
      <c r="AR194" s="58" t="str">
        <f t="shared" si="22"/>
        <v>Sin</v>
      </c>
      <c r="AS194" s="284"/>
      <c r="AT194" s="412"/>
      <c r="AU194" s="123"/>
      <c r="AV194" s="122"/>
      <c r="AW194" s="412"/>
      <c r="AX194" s="412"/>
      <c r="AY194" s="58" t="str">
        <f t="shared" si="23"/>
        <v>Sin</v>
      </c>
      <c r="AZ194" s="122"/>
      <c r="BA194" s="412"/>
      <c r="BB194" s="123"/>
      <c r="BC194" s="122"/>
      <c r="BD194" s="412"/>
      <c r="BE194" s="412"/>
      <c r="BF194" s="58" t="str">
        <f t="shared" si="24"/>
        <v>Sin</v>
      </c>
      <c r="BG194" s="122"/>
      <c r="BH194" s="412"/>
      <c r="BI194" s="123"/>
      <c r="BJ194" s="61">
        <f t="shared" si="25"/>
        <v>1</v>
      </c>
      <c r="BK194" s="121" t="s">
        <v>311</v>
      </c>
      <c r="BL194" s="124"/>
      <c r="BM194" s="185" t="s">
        <v>311</v>
      </c>
      <c r="BN194" s="156"/>
      <c r="BO194" s="156"/>
      <c r="BP194" s="192" t="str">
        <f t="shared" si="26"/>
        <v>Pendiente</v>
      </c>
      <c r="BQ194" s="97"/>
      <c r="BR194" s="412" t="s">
        <v>2330</v>
      </c>
      <c r="BS194" s="123" t="s">
        <v>1953</v>
      </c>
    </row>
    <row r="195" spans="1:71" ht="45" customHeight="1" x14ac:dyDescent="0.25">
      <c r="A195" s="411" t="s">
        <v>18</v>
      </c>
      <c r="B195" s="275">
        <v>43448</v>
      </c>
      <c r="C195" s="287" t="s">
        <v>1246</v>
      </c>
      <c r="D195" s="452" t="s">
        <v>1201</v>
      </c>
      <c r="E195" s="300" t="s">
        <v>1247</v>
      </c>
      <c r="F195" s="133" t="s">
        <v>209</v>
      </c>
      <c r="G195" s="289" t="s">
        <v>1248</v>
      </c>
      <c r="H195" s="287"/>
      <c r="I195" s="289" t="s">
        <v>1235</v>
      </c>
      <c r="J195" s="287" t="s">
        <v>25</v>
      </c>
      <c r="K195" s="289" t="s">
        <v>1211</v>
      </c>
      <c r="L195" s="287">
        <v>1</v>
      </c>
      <c r="M195" s="289" t="s">
        <v>1212</v>
      </c>
      <c r="N195" s="289" t="s">
        <v>210</v>
      </c>
      <c r="O195" s="298" t="s">
        <v>85</v>
      </c>
      <c r="P195" s="129">
        <v>43466</v>
      </c>
      <c r="Q195" s="97">
        <v>43812</v>
      </c>
      <c r="R195" s="103">
        <v>0</v>
      </c>
      <c r="S195" s="56">
        <f t="shared" si="18"/>
        <v>43812</v>
      </c>
      <c r="T195" s="92"/>
      <c r="U195" s="412"/>
      <c r="V195" s="94"/>
      <c r="W195" s="58" t="str">
        <f t="shared" si="19"/>
        <v>Sin</v>
      </c>
      <c r="X195" s="284"/>
      <c r="Y195" s="412"/>
      <c r="Z195" s="123"/>
      <c r="AA195" s="129">
        <v>43803</v>
      </c>
      <c r="AB195" s="412" t="s">
        <v>3389</v>
      </c>
      <c r="AC195" s="94">
        <v>1</v>
      </c>
      <c r="AD195" s="58" t="str">
        <f t="shared" si="20"/>
        <v>OK</v>
      </c>
      <c r="AE195" s="188">
        <v>43813</v>
      </c>
      <c r="AF195" s="157" t="s">
        <v>3391</v>
      </c>
      <c r="AG195" s="123" t="s">
        <v>1953</v>
      </c>
      <c r="AH195" s="121"/>
      <c r="AI195" s="412"/>
      <c r="AJ195" s="93"/>
      <c r="AK195" s="58" t="str">
        <f t="shared" si="21"/>
        <v>Sin</v>
      </c>
      <c r="AL195" s="284"/>
      <c r="AM195" s="412"/>
      <c r="AN195" s="123"/>
      <c r="AO195" s="121"/>
      <c r="AP195" s="412"/>
      <c r="AQ195" s="93"/>
      <c r="AR195" s="58" t="str">
        <f t="shared" si="22"/>
        <v>Sin</v>
      </c>
      <c r="AS195" s="284"/>
      <c r="AT195" s="412"/>
      <c r="AU195" s="123"/>
      <c r="AV195" s="122"/>
      <c r="AW195" s="412"/>
      <c r="AX195" s="412"/>
      <c r="AY195" s="58" t="str">
        <f t="shared" si="23"/>
        <v>Sin</v>
      </c>
      <c r="AZ195" s="122"/>
      <c r="BA195" s="412"/>
      <c r="BB195" s="123"/>
      <c r="BC195" s="122"/>
      <c r="BD195" s="412"/>
      <c r="BE195" s="412"/>
      <c r="BF195" s="58" t="str">
        <f t="shared" si="24"/>
        <v>Sin</v>
      </c>
      <c r="BG195" s="122"/>
      <c r="BH195" s="412"/>
      <c r="BI195" s="123"/>
      <c r="BJ195" s="61">
        <f t="shared" si="25"/>
        <v>1</v>
      </c>
      <c r="BK195" s="121" t="s">
        <v>311</v>
      </c>
      <c r="BL195" s="124"/>
      <c r="BM195" s="185" t="s">
        <v>311</v>
      </c>
      <c r="BN195" s="156"/>
      <c r="BO195" s="156"/>
      <c r="BP195" s="192" t="str">
        <f t="shared" si="26"/>
        <v>Pendiente</v>
      </c>
      <c r="BQ195" s="97"/>
      <c r="BR195" s="412" t="s">
        <v>2330</v>
      </c>
      <c r="BS195" s="123" t="s">
        <v>1953</v>
      </c>
    </row>
    <row r="196" spans="1:71" ht="45" customHeight="1" x14ac:dyDescent="0.25">
      <c r="A196" s="411" t="s">
        <v>18</v>
      </c>
      <c r="B196" s="275">
        <v>43448</v>
      </c>
      <c r="C196" s="287" t="s">
        <v>1249</v>
      </c>
      <c r="D196" s="452" t="s">
        <v>1201</v>
      </c>
      <c r="E196" s="300" t="s">
        <v>1247</v>
      </c>
      <c r="F196" s="133" t="s">
        <v>209</v>
      </c>
      <c r="G196" s="289" t="s">
        <v>1248</v>
      </c>
      <c r="H196" s="287"/>
      <c r="I196" s="289" t="s">
        <v>1221</v>
      </c>
      <c r="J196" s="287" t="s">
        <v>25</v>
      </c>
      <c r="K196" s="289" t="s">
        <v>1222</v>
      </c>
      <c r="L196" s="287">
        <v>1</v>
      </c>
      <c r="M196" s="289" t="s">
        <v>1223</v>
      </c>
      <c r="N196" s="289" t="s">
        <v>210</v>
      </c>
      <c r="O196" s="298" t="s">
        <v>85</v>
      </c>
      <c r="P196" s="129">
        <v>43466</v>
      </c>
      <c r="Q196" s="97">
        <v>43812</v>
      </c>
      <c r="R196" s="103">
        <v>0</v>
      </c>
      <c r="S196" s="56">
        <f t="shared" si="18"/>
        <v>43812</v>
      </c>
      <c r="T196" s="92">
        <v>43784</v>
      </c>
      <c r="U196" s="412" t="s">
        <v>2331</v>
      </c>
      <c r="V196" s="94">
        <v>0.5</v>
      </c>
      <c r="W196" s="58" t="str">
        <f t="shared" si="19"/>
        <v>ROJO</v>
      </c>
      <c r="X196" s="188">
        <v>43802</v>
      </c>
      <c r="Y196" s="412" t="s">
        <v>2332</v>
      </c>
      <c r="Z196" s="123" t="s">
        <v>1953</v>
      </c>
      <c r="AA196" s="129">
        <v>43803</v>
      </c>
      <c r="AB196" s="106" t="s">
        <v>3390</v>
      </c>
      <c r="AC196" s="94">
        <v>1</v>
      </c>
      <c r="AD196" s="58" t="str">
        <f t="shared" si="20"/>
        <v>OK</v>
      </c>
      <c r="AE196" s="188">
        <v>43813</v>
      </c>
      <c r="AF196" s="157" t="s">
        <v>3392</v>
      </c>
      <c r="AG196" s="123" t="s">
        <v>1953</v>
      </c>
      <c r="AH196" s="121"/>
      <c r="AI196" s="412"/>
      <c r="AJ196" s="93"/>
      <c r="AK196" s="58" t="str">
        <f t="shared" si="21"/>
        <v>Sin</v>
      </c>
      <c r="AL196" s="284"/>
      <c r="AM196" s="412"/>
      <c r="AN196" s="123"/>
      <c r="AO196" s="121"/>
      <c r="AP196" s="412"/>
      <c r="AQ196" s="93"/>
      <c r="AR196" s="58" t="str">
        <f t="shared" si="22"/>
        <v>Sin</v>
      </c>
      <c r="AS196" s="284"/>
      <c r="AT196" s="412"/>
      <c r="AU196" s="123"/>
      <c r="AV196" s="122"/>
      <c r="AW196" s="412"/>
      <c r="AX196" s="412"/>
      <c r="AY196" s="58" t="str">
        <f t="shared" si="23"/>
        <v>Sin</v>
      </c>
      <c r="AZ196" s="122"/>
      <c r="BA196" s="412"/>
      <c r="BB196" s="123"/>
      <c r="BC196" s="122"/>
      <c r="BD196" s="412"/>
      <c r="BE196" s="412"/>
      <c r="BF196" s="58" t="str">
        <f t="shared" si="24"/>
        <v>Sin</v>
      </c>
      <c r="BG196" s="122"/>
      <c r="BH196" s="412"/>
      <c r="BI196" s="123"/>
      <c r="BJ196" s="61">
        <f t="shared" si="25"/>
        <v>1</v>
      </c>
      <c r="BK196" s="121" t="s">
        <v>311</v>
      </c>
      <c r="BL196" s="124"/>
      <c r="BM196" s="185" t="s">
        <v>311</v>
      </c>
      <c r="BN196" s="156"/>
      <c r="BO196" s="156"/>
      <c r="BP196" s="192" t="str">
        <f t="shared" si="26"/>
        <v>Pendiente</v>
      </c>
      <c r="BQ196" s="97"/>
      <c r="BR196" s="412" t="s">
        <v>2330</v>
      </c>
      <c r="BS196" s="123" t="s">
        <v>1953</v>
      </c>
    </row>
    <row r="197" spans="1:71" ht="45" customHeight="1" x14ac:dyDescent="0.25">
      <c r="A197" s="411" t="s">
        <v>18</v>
      </c>
      <c r="B197" s="97">
        <v>43448</v>
      </c>
      <c r="C197" s="287" t="s">
        <v>203</v>
      </c>
      <c r="D197" s="289" t="s">
        <v>1201</v>
      </c>
      <c r="E197" s="289" t="s">
        <v>1250</v>
      </c>
      <c r="F197" s="133" t="s">
        <v>209</v>
      </c>
      <c r="G197" s="289" t="s">
        <v>1251</v>
      </c>
      <c r="H197" s="287"/>
      <c r="I197" s="289" t="s">
        <v>1252</v>
      </c>
      <c r="J197" s="287" t="s">
        <v>25</v>
      </c>
      <c r="K197" s="289" t="s">
        <v>1211</v>
      </c>
      <c r="L197" s="287">
        <v>1</v>
      </c>
      <c r="M197" s="289" t="s">
        <v>1253</v>
      </c>
      <c r="N197" s="289" t="s">
        <v>210</v>
      </c>
      <c r="O197" s="291" t="s">
        <v>85</v>
      </c>
      <c r="P197" s="129">
        <v>43466</v>
      </c>
      <c r="Q197" s="97">
        <v>43812</v>
      </c>
      <c r="R197" s="103">
        <v>0</v>
      </c>
      <c r="S197" s="56">
        <f t="shared" si="18"/>
        <v>43812</v>
      </c>
      <c r="T197" s="92"/>
      <c r="U197" s="412"/>
      <c r="V197" s="94"/>
      <c r="W197" s="58" t="str">
        <f t="shared" si="19"/>
        <v>Sin</v>
      </c>
      <c r="X197" s="284"/>
      <c r="Y197" s="412"/>
      <c r="Z197" s="123"/>
      <c r="AA197" s="129">
        <v>43803</v>
      </c>
      <c r="AB197" s="412" t="s">
        <v>3389</v>
      </c>
      <c r="AC197" s="94">
        <v>1</v>
      </c>
      <c r="AD197" s="58" t="str">
        <f t="shared" si="20"/>
        <v>OK</v>
      </c>
      <c r="AE197" s="188">
        <v>43813</v>
      </c>
      <c r="AF197" s="157" t="s">
        <v>3391</v>
      </c>
      <c r="AG197" s="123" t="s">
        <v>1953</v>
      </c>
      <c r="AH197" s="121"/>
      <c r="AI197" s="412"/>
      <c r="AJ197" s="93"/>
      <c r="AK197" s="58" t="str">
        <f t="shared" si="21"/>
        <v>Sin</v>
      </c>
      <c r="AL197" s="284"/>
      <c r="AM197" s="412"/>
      <c r="AN197" s="123"/>
      <c r="AO197" s="121"/>
      <c r="AP197" s="412"/>
      <c r="AQ197" s="93"/>
      <c r="AR197" s="58" t="str">
        <f t="shared" si="22"/>
        <v>Sin</v>
      </c>
      <c r="AS197" s="284"/>
      <c r="AT197" s="412"/>
      <c r="AU197" s="123"/>
      <c r="AV197" s="122"/>
      <c r="AW197" s="412"/>
      <c r="AX197" s="412"/>
      <c r="AY197" s="58" t="str">
        <f t="shared" si="23"/>
        <v>Sin</v>
      </c>
      <c r="AZ197" s="122"/>
      <c r="BA197" s="412"/>
      <c r="BB197" s="123"/>
      <c r="BC197" s="122"/>
      <c r="BD197" s="412"/>
      <c r="BE197" s="412"/>
      <c r="BF197" s="58" t="str">
        <f t="shared" si="24"/>
        <v>Sin</v>
      </c>
      <c r="BG197" s="122"/>
      <c r="BH197" s="412"/>
      <c r="BI197" s="123"/>
      <c r="BJ197" s="61">
        <f t="shared" si="25"/>
        <v>1</v>
      </c>
      <c r="BK197" s="121" t="s">
        <v>311</v>
      </c>
      <c r="BL197" s="124"/>
      <c r="BM197" s="185" t="s">
        <v>311</v>
      </c>
      <c r="BN197" s="156"/>
      <c r="BO197" s="156"/>
      <c r="BP197" s="192" t="str">
        <f t="shared" si="26"/>
        <v>Pendiente</v>
      </c>
      <c r="BQ197" s="97"/>
      <c r="BR197" s="412" t="s">
        <v>2330</v>
      </c>
      <c r="BS197" s="123" t="s">
        <v>1953</v>
      </c>
    </row>
    <row r="198" spans="1:71" ht="45" customHeight="1" x14ac:dyDescent="0.25">
      <c r="A198" s="411" t="s">
        <v>18</v>
      </c>
      <c r="B198" s="97">
        <v>43448</v>
      </c>
      <c r="C198" s="287" t="s">
        <v>1147</v>
      </c>
      <c r="D198" s="289" t="s">
        <v>1201</v>
      </c>
      <c r="E198" s="289" t="s">
        <v>1250</v>
      </c>
      <c r="F198" s="133" t="s">
        <v>209</v>
      </c>
      <c r="G198" s="289" t="s">
        <v>1251</v>
      </c>
      <c r="H198" s="287"/>
      <c r="I198" s="289" t="s">
        <v>1221</v>
      </c>
      <c r="J198" s="287" t="s">
        <v>25</v>
      </c>
      <c r="K198" s="289" t="s">
        <v>1222</v>
      </c>
      <c r="L198" s="287">
        <v>1</v>
      </c>
      <c r="M198" s="289" t="s">
        <v>1223</v>
      </c>
      <c r="N198" s="289" t="s">
        <v>210</v>
      </c>
      <c r="O198" s="291" t="s">
        <v>85</v>
      </c>
      <c r="P198" s="129">
        <v>43466</v>
      </c>
      <c r="Q198" s="97">
        <v>43812</v>
      </c>
      <c r="R198" s="103">
        <v>0</v>
      </c>
      <c r="S198" s="56">
        <f t="shared" si="18"/>
        <v>43812</v>
      </c>
      <c r="T198" s="92">
        <v>43784</v>
      </c>
      <c r="U198" s="412" t="s">
        <v>2331</v>
      </c>
      <c r="V198" s="94">
        <v>0.5</v>
      </c>
      <c r="W198" s="58" t="str">
        <f t="shared" si="19"/>
        <v>ROJO</v>
      </c>
      <c r="X198" s="188">
        <v>43802</v>
      </c>
      <c r="Y198" s="412" t="s">
        <v>2332</v>
      </c>
      <c r="Z198" s="123" t="s">
        <v>1953</v>
      </c>
      <c r="AA198" s="129">
        <v>43803</v>
      </c>
      <c r="AB198" s="106" t="s">
        <v>3390</v>
      </c>
      <c r="AC198" s="94">
        <v>1</v>
      </c>
      <c r="AD198" s="58" t="str">
        <f t="shared" si="20"/>
        <v>OK</v>
      </c>
      <c r="AE198" s="188">
        <v>43813</v>
      </c>
      <c r="AF198" s="157" t="s">
        <v>3392</v>
      </c>
      <c r="AG198" s="123" t="s">
        <v>1953</v>
      </c>
      <c r="AH198" s="121"/>
      <c r="AI198" s="412"/>
      <c r="AJ198" s="93"/>
      <c r="AK198" s="58" t="str">
        <f t="shared" si="21"/>
        <v>Sin</v>
      </c>
      <c r="AL198" s="284"/>
      <c r="AM198" s="412"/>
      <c r="AN198" s="123"/>
      <c r="AO198" s="121"/>
      <c r="AP198" s="412"/>
      <c r="AQ198" s="93"/>
      <c r="AR198" s="58" t="str">
        <f t="shared" si="22"/>
        <v>Sin</v>
      </c>
      <c r="AS198" s="284"/>
      <c r="AT198" s="412"/>
      <c r="AU198" s="123"/>
      <c r="AV198" s="122"/>
      <c r="AW198" s="412"/>
      <c r="AX198" s="412"/>
      <c r="AY198" s="58" t="str">
        <f t="shared" si="23"/>
        <v>Sin</v>
      </c>
      <c r="AZ198" s="122"/>
      <c r="BA198" s="412"/>
      <c r="BB198" s="123"/>
      <c r="BC198" s="122"/>
      <c r="BD198" s="412"/>
      <c r="BE198" s="412"/>
      <c r="BF198" s="58" t="str">
        <f t="shared" si="24"/>
        <v>Sin</v>
      </c>
      <c r="BG198" s="122"/>
      <c r="BH198" s="412"/>
      <c r="BI198" s="123"/>
      <c r="BJ198" s="61">
        <f t="shared" si="25"/>
        <v>1</v>
      </c>
      <c r="BK198" s="121" t="s">
        <v>311</v>
      </c>
      <c r="BL198" s="124"/>
      <c r="BM198" s="185" t="s">
        <v>311</v>
      </c>
      <c r="BN198" s="156"/>
      <c r="BO198" s="156"/>
      <c r="BP198" s="192" t="str">
        <f t="shared" si="26"/>
        <v>Pendiente</v>
      </c>
      <c r="BQ198" s="97"/>
      <c r="BR198" s="412" t="s">
        <v>2330</v>
      </c>
      <c r="BS198" s="123" t="s">
        <v>1953</v>
      </c>
    </row>
    <row r="199" spans="1:71" ht="45" customHeight="1" x14ac:dyDescent="0.25">
      <c r="A199" s="411" t="s">
        <v>18</v>
      </c>
      <c r="B199" s="97">
        <v>43448</v>
      </c>
      <c r="C199" s="287" t="s">
        <v>1148</v>
      </c>
      <c r="D199" s="289" t="s">
        <v>1201</v>
      </c>
      <c r="E199" s="289" t="s">
        <v>1254</v>
      </c>
      <c r="F199" s="133" t="s">
        <v>209</v>
      </c>
      <c r="G199" s="289" t="s">
        <v>1255</v>
      </c>
      <c r="H199" s="287"/>
      <c r="I199" s="289" t="s">
        <v>1256</v>
      </c>
      <c r="J199" s="287" t="s">
        <v>25</v>
      </c>
      <c r="K199" s="289" t="s">
        <v>1257</v>
      </c>
      <c r="L199" s="287">
        <v>1</v>
      </c>
      <c r="M199" s="289" t="s">
        <v>1258</v>
      </c>
      <c r="N199" s="289" t="s">
        <v>210</v>
      </c>
      <c r="O199" s="291" t="s">
        <v>85</v>
      </c>
      <c r="P199" s="129">
        <v>43466</v>
      </c>
      <c r="Q199" s="97">
        <v>43812</v>
      </c>
      <c r="R199" s="103">
        <v>0</v>
      </c>
      <c r="S199" s="56">
        <f t="shared" si="18"/>
        <v>43812</v>
      </c>
      <c r="T199" s="92"/>
      <c r="U199" s="412"/>
      <c r="V199" s="94"/>
      <c r="W199" s="58" t="str">
        <f t="shared" si="19"/>
        <v>Sin</v>
      </c>
      <c r="X199" s="284"/>
      <c r="Y199" s="412"/>
      <c r="Z199" s="123"/>
      <c r="AA199" s="129">
        <v>43803</v>
      </c>
      <c r="AB199" s="412" t="s">
        <v>3390</v>
      </c>
      <c r="AC199" s="94">
        <v>1</v>
      </c>
      <c r="AD199" s="58" t="str">
        <f t="shared" si="20"/>
        <v>OK</v>
      </c>
      <c r="AE199" s="188">
        <v>43813</v>
      </c>
      <c r="AF199" s="157" t="s">
        <v>3393</v>
      </c>
      <c r="AG199" s="123" t="s">
        <v>1953</v>
      </c>
      <c r="AH199" s="121"/>
      <c r="AI199" s="412"/>
      <c r="AJ199" s="93"/>
      <c r="AK199" s="58" t="str">
        <f t="shared" si="21"/>
        <v>Sin</v>
      </c>
      <c r="AL199" s="284"/>
      <c r="AM199" s="412"/>
      <c r="AN199" s="123"/>
      <c r="AO199" s="121"/>
      <c r="AP199" s="412"/>
      <c r="AQ199" s="93"/>
      <c r="AR199" s="58" t="str">
        <f t="shared" si="22"/>
        <v>Sin</v>
      </c>
      <c r="AS199" s="284"/>
      <c r="AT199" s="412"/>
      <c r="AU199" s="123"/>
      <c r="AV199" s="122"/>
      <c r="AW199" s="412"/>
      <c r="AX199" s="412"/>
      <c r="AY199" s="58" t="str">
        <f t="shared" si="23"/>
        <v>Sin</v>
      </c>
      <c r="AZ199" s="122"/>
      <c r="BA199" s="412"/>
      <c r="BB199" s="123"/>
      <c r="BC199" s="122"/>
      <c r="BD199" s="412"/>
      <c r="BE199" s="412"/>
      <c r="BF199" s="58" t="str">
        <f t="shared" si="24"/>
        <v>Sin</v>
      </c>
      <c r="BG199" s="122"/>
      <c r="BH199" s="412"/>
      <c r="BI199" s="123"/>
      <c r="BJ199" s="61">
        <f t="shared" si="25"/>
        <v>1</v>
      </c>
      <c r="BK199" s="121" t="s">
        <v>311</v>
      </c>
      <c r="BL199" s="124"/>
      <c r="BM199" s="185" t="s">
        <v>311</v>
      </c>
      <c r="BN199" s="156"/>
      <c r="BO199" s="156"/>
      <c r="BP199" s="192" t="str">
        <f t="shared" si="26"/>
        <v>Pendiente</v>
      </c>
      <c r="BQ199" s="97"/>
      <c r="BR199" s="412" t="s">
        <v>2330</v>
      </c>
      <c r="BS199" s="123" t="s">
        <v>1953</v>
      </c>
    </row>
    <row r="200" spans="1:71" ht="45" customHeight="1" x14ac:dyDescent="0.25">
      <c r="A200" s="411" t="s">
        <v>18</v>
      </c>
      <c r="B200" s="97">
        <v>43448</v>
      </c>
      <c r="C200" s="287" t="s">
        <v>1153</v>
      </c>
      <c r="D200" s="289" t="s">
        <v>1201</v>
      </c>
      <c r="E200" s="289" t="s">
        <v>1254</v>
      </c>
      <c r="F200" s="133" t="s">
        <v>209</v>
      </c>
      <c r="G200" s="289" t="s">
        <v>1255</v>
      </c>
      <c r="H200" s="287"/>
      <c r="I200" s="289" t="s">
        <v>1259</v>
      </c>
      <c r="J200" s="287" t="s">
        <v>25</v>
      </c>
      <c r="K200" s="289" t="s">
        <v>1260</v>
      </c>
      <c r="L200" s="287">
        <v>1</v>
      </c>
      <c r="M200" s="289" t="s">
        <v>1261</v>
      </c>
      <c r="N200" s="289" t="s">
        <v>210</v>
      </c>
      <c r="O200" s="291" t="s">
        <v>85</v>
      </c>
      <c r="P200" s="129">
        <v>43466</v>
      </c>
      <c r="Q200" s="97">
        <v>43812</v>
      </c>
      <c r="R200" s="103">
        <v>0</v>
      </c>
      <c r="S200" s="56">
        <f t="shared" si="18"/>
        <v>43812</v>
      </c>
      <c r="T200" s="92"/>
      <c r="U200" s="412"/>
      <c r="V200" s="94"/>
      <c r="W200" s="58" t="str">
        <f t="shared" si="19"/>
        <v>Sin</v>
      </c>
      <c r="X200" s="284"/>
      <c r="Y200" s="412"/>
      <c r="Z200" s="123"/>
      <c r="AA200" s="129">
        <v>43803</v>
      </c>
      <c r="AB200" s="412" t="s">
        <v>3394</v>
      </c>
      <c r="AC200" s="94">
        <v>1</v>
      </c>
      <c r="AD200" s="58" t="str">
        <f t="shared" si="20"/>
        <v>OK</v>
      </c>
      <c r="AE200" s="188">
        <v>43813</v>
      </c>
      <c r="AF200" s="157" t="s">
        <v>3395</v>
      </c>
      <c r="AG200" s="123" t="s">
        <v>1953</v>
      </c>
      <c r="AH200" s="121"/>
      <c r="AI200" s="412"/>
      <c r="AJ200" s="93"/>
      <c r="AK200" s="58" t="str">
        <f t="shared" si="21"/>
        <v>Sin</v>
      </c>
      <c r="AL200" s="284"/>
      <c r="AM200" s="412"/>
      <c r="AN200" s="123"/>
      <c r="AO200" s="121"/>
      <c r="AP200" s="412"/>
      <c r="AQ200" s="93"/>
      <c r="AR200" s="58" t="str">
        <f t="shared" si="22"/>
        <v>Sin</v>
      </c>
      <c r="AS200" s="284"/>
      <c r="AT200" s="412"/>
      <c r="AU200" s="123"/>
      <c r="AV200" s="122"/>
      <c r="AW200" s="412"/>
      <c r="AX200" s="412"/>
      <c r="AY200" s="58" t="str">
        <f t="shared" si="23"/>
        <v>Sin</v>
      </c>
      <c r="AZ200" s="122"/>
      <c r="BA200" s="412"/>
      <c r="BB200" s="123"/>
      <c r="BC200" s="122"/>
      <c r="BD200" s="412"/>
      <c r="BE200" s="412"/>
      <c r="BF200" s="58" t="str">
        <f t="shared" si="24"/>
        <v>Sin</v>
      </c>
      <c r="BG200" s="122"/>
      <c r="BH200" s="412"/>
      <c r="BI200" s="123"/>
      <c r="BJ200" s="61">
        <f t="shared" si="25"/>
        <v>1</v>
      </c>
      <c r="BK200" s="121" t="s">
        <v>311</v>
      </c>
      <c r="BL200" s="124"/>
      <c r="BM200" s="185" t="s">
        <v>311</v>
      </c>
      <c r="BN200" s="156"/>
      <c r="BO200" s="156"/>
      <c r="BP200" s="192" t="str">
        <f t="shared" si="26"/>
        <v>Pendiente</v>
      </c>
      <c r="BQ200" s="97"/>
      <c r="BR200" s="412" t="s">
        <v>2330</v>
      </c>
      <c r="BS200" s="123" t="s">
        <v>1953</v>
      </c>
    </row>
    <row r="201" spans="1:71" ht="45" customHeight="1" x14ac:dyDescent="0.25">
      <c r="A201" s="411" t="s">
        <v>18</v>
      </c>
      <c r="B201" s="97">
        <v>43448</v>
      </c>
      <c r="C201" s="287" t="s">
        <v>69</v>
      </c>
      <c r="D201" s="289" t="s">
        <v>1201</v>
      </c>
      <c r="E201" s="289" t="s">
        <v>1262</v>
      </c>
      <c r="F201" s="133" t="s">
        <v>209</v>
      </c>
      <c r="G201" s="289" t="s">
        <v>1263</v>
      </c>
      <c r="H201" s="287"/>
      <c r="I201" s="289" t="s">
        <v>1264</v>
      </c>
      <c r="J201" s="287" t="s">
        <v>25</v>
      </c>
      <c r="K201" s="289" t="s">
        <v>1265</v>
      </c>
      <c r="L201" s="287">
        <v>1</v>
      </c>
      <c r="M201" s="289" t="s">
        <v>1266</v>
      </c>
      <c r="N201" s="289" t="s">
        <v>210</v>
      </c>
      <c r="O201" s="291" t="s">
        <v>85</v>
      </c>
      <c r="P201" s="129">
        <v>43466</v>
      </c>
      <c r="Q201" s="97">
        <v>43812</v>
      </c>
      <c r="R201" s="103">
        <v>0</v>
      </c>
      <c r="S201" s="56">
        <f t="shared" si="18"/>
        <v>43812</v>
      </c>
      <c r="T201" s="92"/>
      <c r="U201" s="412"/>
      <c r="V201" s="94"/>
      <c r="W201" s="58" t="str">
        <f t="shared" si="19"/>
        <v>Sin</v>
      </c>
      <c r="X201" s="284"/>
      <c r="Y201" s="412"/>
      <c r="Z201" s="123"/>
      <c r="AA201" s="129">
        <v>43803</v>
      </c>
      <c r="AB201" s="412" t="s">
        <v>3396</v>
      </c>
      <c r="AC201" s="94">
        <v>1</v>
      </c>
      <c r="AD201" s="58" t="str">
        <f t="shared" si="20"/>
        <v>OK</v>
      </c>
      <c r="AE201" s="188">
        <v>43813</v>
      </c>
      <c r="AF201" s="157" t="s">
        <v>3393</v>
      </c>
      <c r="AG201" s="123" t="s">
        <v>1953</v>
      </c>
      <c r="AH201" s="121"/>
      <c r="AI201" s="412"/>
      <c r="AJ201" s="93"/>
      <c r="AK201" s="58" t="str">
        <f t="shared" si="21"/>
        <v>Sin</v>
      </c>
      <c r="AL201" s="284"/>
      <c r="AM201" s="412"/>
      <c r="AN201" s="123"/>
      <c r="AO201" s="121"/>
      <c r="AP201" s="412"/>
      <c r="AQ201" s="93"/>
      <c r="AR201" s="58" t="str">
        <f t="shared" si="22"/>
        <v>Sin</v>
      </c>
      <c r="AS201" s="284"/>
      <c r="AT201" s="412"/>
      <c r="AU201" s="123"/>
      <c r="AV201" s="122"/>
      <c r="AW201" s="412"/>
      <c r="AX201" s="412"/>
      <c r="AY201" s="58" t="str">
        <f t="shared" si="23"/>
        <v>Sin</v>
      </c>
      <c r="AZ201" s="122"/>
      <c r="BA201" s="412"/>
      <c r="BB201" s="123"/>
      <c r="BC201" s="122"/>
      <c r="BD201" s="412"/>
      <c r="BE201" s="412"/>
      <c r="BF201" s="58" t="str">
        <f t="shared" si="24"/>
        <v>Sin</v>
      </c>
      <c r="BG201" s="122"/>
      <c r="BH201" s="412"/>
      <c r="BI201" s="123"/>
      <c r="BJ201" s="61">
        <f t="shared" si="25"/>
        <v>1</v>
      </c>
      <c r="BK201" s="121" t="s">
        <v>311</v>
      </c>
      <c r="BL201" s="124"/>
      <c r="BM201" s="185" t="s">
        <v>311</v>
      </c>
      <c r="BN201" s="156"/>
      <c r="BO201" s="156"/>
      <c r="BP201" s="192" t="str">
        <f t="shared" si="26"/>
        <v>Pendiente</v>
      </c>
      <c r="BQ201" s="97"/>
      <c r="BR201" s="412" t="s">
        <v>2330</v>
      </c>
      <c r="BS201" s="123" t="s">
        <v>1953</v>
      </c>
    </row>
    <row r="202" spans="1:71" ht="45" customHeight="1" x14ac:dyDescent="0.25">
      <c r="A202" s="411" t="s">
        <v>18</v>
      </c>
      <c r="B202" s="97">
        <v>43448</v>
      </c>
      <c r="C202" s="287" t="s">
        <v>162</v>
      </c>
      <c r="D202" s="289" t="s">
        <v>1201</v>
      </c>
      <c r="E202" s="289" t="s">
        <v>1267</v>
      </c>
      <c r="F202" s="133" t="s">
        <v>209</v>
      </c>
      <c r="G202" s="289" t="s">
        <v>1268</v>
      </c>
      <c r="H202" s="287"/>
      <c r="I202" s="289" t="s">
        <v>1269</v>
      </c>
      <c r="J202" s="287" t="s">
        <v>25</v>
      </c>
      <c r="K202" s="289" t="s">
        <v>1270</v>
      </c>
      <c r="L202" s="287">
        <v>1</v>
      </c>
      <c r="M202" s="289" t="s">
        <v>1271</v>
      </c>
      <c r="N202" s="289" t="s">
        <v>210</v>
      </c>
      <c r="O202" s="291" t="s">
        <v>85</v>
      </c>
      <c r="P202" s="129">
        <v>43466</v>
      </c>
      <c r="Q202" s="97">
        <v>43812</v>
      </c>
      <c r="R202" s="103">
        <v>0</v>
      </c>
      <c r="S202" s="56">
        <f t="shared" ref="S202:S265" si="27">Q202+R202</f>
        <v>43812</v>
      </c>
      <c r="T202" s="92">
        <v>43784</v>
      </c>
      <c r="U202" s="106" t="s">
        <v>2333</v>
      </c>
      <c r="V202" s="94">
        <v>1</v>
      </c>
      <c r="W202" s="58" t="str">
        <f t="shared" ref="W202:W265" si="28">IF(T202="","Sin",IF(T202&gt;=$S202,IF(V202=100%,"OK","ROJO"),IF(V202&lt;($T202-$P202)/($S202-$P202),"ROJO",IF(V202=100%,"OK","AMARILLO"))))</f>
        <v>OK</v>
      </c>
      <c r="X202" s="188">
        <v>43802</v>
      </c>
      <c r="Y202" s="412" t="s">
        <v>2334</v>
      </c>
      <c r="Z202" s="123" t="s">
        <v>1953</v>
      </c>
      <c r="AA202" s="129">
        <v>43803</v>
      </c>
      <c r="AB202" s="412"/>
      <c r="AC202" s="94">
        <v>1</v>
      </c>
      <c r="AD202" s="58" t="str">
        <f t="shared" ref="AD202:AD265" si="29">IF(AA202="","Sin",IF(AA202&gt;=$S202,IF(AC202=100%,"OK","ROJO"),IF(AC202&lt;($AA202-$P202)/($S202-$P202),"ROJO",IF(AC202=100%,"OK","AMARILLO"))))</f>
        <v>OK</v>
      </c>
      <c r="AE202" s="284"/>
      <c r="AF202" s="412"/>
      <c r="AG202" s="123"/>
      <c r="AH202" s="121"/>
      <c r="AI202" s="412"/>
      <c r="AJ202" s="93"/>
      <c r="AK202" s="58" t="str">
        <f t="shared" ref="AK202:AK265" si="30">IF(AH202="","Sin",IF(AH202&gt;=$S202,IF(AJ202=100%,"OK","ROJO"),IF(AJ202&lt;(AH202-$P202)/($S202-$P202),"ROJO",IF(AJ202=100%,"OK","AMARILLO"))))</f>
        <v>Sin</v>
      </c>
      <c r="AL202" s="284"/>
      <c r="AM202" s="412"/>
      <c r="AN202" s="123"/>
      <c r="AO202" s="121"/>
      <c r="AP202" s="412"/>
      <c r="AQ202" s="93"/>
      <c r="AR202" s="58" t="str">
        <f t="shared" ref="AR202:AR265" si="31">IF(AO202="","Sin",IF(AO202&gt;=$S202,IF(AQ202=100%,"OK","ROJO"),IF(AQ202&lt;(AO202-$P202)/($S202-$P202),"ROJO",IF(AQ202=100%,"OK","AMARILLO"))))</f>
        <v>Sin</v>
      </c>
      <c r="AS202" s="284"/>
      <c r="AT202" s="412"/>
      <c r="AU202" s="123"/>
      <c r="AV202" s="122"/>
      <c r="AW202" s="412"/>
      <c r="AX202" s="412"/>
      <c r="AY202" s="58" t="str">
        <f t="shared" ref="AY202:AY265" si="32">IF(AV202="","Sin",IF(AV202&gt;=$S202,IF(AX202=100%,"OK","ROJO"),IF(AX202&lt;(AV202-$P202)/($S202-$P202),"ROJO",IF(AX202=100%,"OK","AMARILLO"))))</f>
        <v>Sin</v>
      </c>
      <c r="AZ202" s="122"/>
      <c r="BA202" s="412"/>
      <c r="BB202" s="123"/>
      <c r="BC202" s="122"/>
      <c r="BD202" s="412"/>
      <c r="BE202" s="412"/>
      <c r="BF202" s="58" t="str">
        <f t="shared" ref="BF202:BF265" si="33">IF(BC202="","Sin",IF(BC202&gt;=$S202,IF(BE202=100%,"OK","ROJO"),IF(BE202&lt;(BC202-$P202)/($S202-$P202),"ROJO",IF(BE202=100%,"OK","AMARILLO"))))</f>
        <v>Sin</v>
      </c>
      <c r="BG202" s="122"/>
      <c r="BH202" s="412"/>
      <c r="BI202" s="123"/>
      <c r="BJ202" s="61">
        <f t="shared" ref="BJ202:BJ265" si="34">IF(E202="","",IF(OR(V202=100%,AC202=100%,AJ202=100%,AQ202=100%,AX202=100%,BE202=100%),100%,IF(T202="","Sin",MAX(V202,AC202,AJ202,AQ202,AX202,BE202))))</f>
        <v>1</v>
      </c>
      <c r="BK202" s="121" t="s">
        <v>311</v>
      </c>
      <c r="BL202" s="124"/>
      <c r="BM202" s="185" t="s">
        <v>311</v>
      </c>
      <c r="BN202" s="156"/>
      <c r="BO202" s="156"/>
      <c r="BP202" s="192" t="str">
        <f t="shared" ref="BP202:BP265" si="35">IF(BJ202=100%,IF(BM202="SI",IF(BN202="SI","Cerrada",IF(BN202="NO","Inefectiva",IF(A202="Auditoria Externa","Cumplida","Pendiente"))),"Cumplida"),"")</f>
        <v>Pendiente</v>
      </c>
      <c r="BQ202" s="97"/>
      <c r="BR202" s="412" t="s">
        <v>2335</v>
      </c>
      <c r="BS202" s="123" t="s">
        <v>1953</v>
      </c>
    </row>
    <row r="203" spans="1:71" ht="45" customHeight="1" x14ac:dyDescent="0.25">
      <c r="A203" s="411" t="s">
        <v>18</v>
      </c>
      <c r="B203" s="97">
        <v>43448</v>
      </c>
      <c r="C203" s="287" t="s">
        <v>163</v>
      </c>
      <c r="D203" s="289" t="s">
        <v>1201</v>
      </c>
      <c r="E203" s="289" t="s">
        <v>1272</v>
      </c>
      <c r="F203" s="133" t="s">
        <v>209</v>
      </c>
      <c r="G203" s="289" t="s">
        <v>1273</v>
      </c>
      <c r="H203" s="287"/>
      <c r="I203" s="289" t="s">
        <v>1274</v>
      </c>
      <c r="J203" s="287" t="s">
        <v>25</v>
      </c>
      <c r="K203" s="289" t="s">
        <v>1275</v>
      </c>
      <c r="L203" s="287">
        <v>1</v>
      </c>
      <c r="M203" s="289" t="s">
        <v>1276</v>
      </c>
      <c r="N203" s="289" t="s">
        <v>210</v>
      </c>
      <c r="O203" s="291" t="s">
        <v>85</v>
      </c>
      <c r="P203" s="129">
        <v>43466</v>
      </c>
      <c r="Q203" s="97">
        <v>43812</v>
      </c>
      <c r="R203" s="103">
        <v>0</v>
      </c>
      <c r="S203" s="56">
        <f t="shared" si="27"/>
        <v>43812</v>
      </c>
      <c r="T203" s="92">
        <v>43784</v>
      </c>
      <c r="U203" s="106" t="s">
        <v>2336</v>
      </c>
      <c r="V203" s="94">
        <v>1</v>
      </c>
      <c r="W203" s="58" t="str">
        <f t="shared" si="28"/>
        <v>OK</v>
      </c>
      <c r="X203" s="188">
        <v>43802</v>
      </c>
      <c r="Y203" s="412" t="s">
        <v>2337</v>
      </c>
      <c r="Z203" s="123" t="s">
        <v>1953</v>
      </c>
      <c r="AA203" s="129">
        <v>43803</v>
      </c>
      <c r="AB203" s="106"/>
      <c r="AC203" s="94">
        <v>1</v>
      </c>
      <c r="AD203" s="58" t="str">
        <f t="shared" si="29"/>
        <v>OK</v>
      </c>
      <c r="AE203" s="284"/>
      <c r="AF203" s="412"/>
      <c r="AG203" s="123"/>
      <c r="AH203" s="121"/>
      <c r="AI203" s="412"/>
      <c r="AJ203" s="93"/>
      <c r="AK203" s="58" t="str">
        <f t="shared" si="30"/>
        <v>Sin</v>
      </c>
      <c r="AL203" s="284"/>
      <c r="AM203" s="412"/>
      <c r="AN203" s="123"/>
      <c r="AO203" s="121"/>
      <c r="AP203" s="412"/>
      <c r="AQ203" s="93"/>
      <c r="AR203" s="58" t="str">
        <f t="shared" si="31"/>
        <v>Sin</v>
      </c>
      <c r="AS203" s="284"/>
      <c r="AT203" s="412"/>
      <c r="AU203" s="123"/>
      <c r="AV203" s="122"/>
      <c r="AW203" s="412"/>
      <c r="AX203" s="412"/>
      <c r="AY203" s="58" t="str">
        <f t="shared" si="32"/>
        <v>Sin</v>
      </c>
      <c r="AZ203" s="122"/>
      <c r="BA203" s="412"/>
      <c r="BB203" s="123"/>
      <c r="BC203" s="122"/>
      <c r="BD203" s="412"/>
      <c r="BE203" s="412"/>
      <c r="BF203" s="58" t="str">
        <f t="shared" si="33"/>
        <v>Sin</v>
      </c>
      <c r="BG203" s="122"/>
      <c r="BH203" s="412"/>
      <c r="BI203" s="123"/>
      <c r="BJ203" s="61">
        <f t="shared" si="34"/>
        <v>1</v>
      </c>
      <c r="BK203" s="121" t="s">
        <v>311</v>
      </c>
      <c r="BL203" s="124"/>
      <c r="BM203" s="185" t="s">
        <v>311</v>
      </c>
      <c r="BN203" s="156"/>
      <c r="BO203" s="156"/>
      <c r="BP203" s="192" t="str">
        <f t="shared" si="35"/>
        <v>Pendiente</v>
      </c>
      <c r="BQ203" s="97"/>
      <c r="BR203" s="412" t="s">
        <v>2335</v>
      </c>
      <c r="BS203" s="123" t="s">
        <v>1953</v>
      </c>
    </row>
    <row r="204" spans="1:71" ht="45" customHeight="1" x14ac:dyDescent="0.25">
      <c r="A204" s="411" t="s">
        <v>18</v>
      </c>
      <c r="B204" s="97">
        <v>43448</v>
      </c>
      <c r="C204" s="287" t="s">
        <v>59</v>
      </c>
      <c r="D204" s="289" t="s">
        <v>1201</v>
      </c>
      <c r="E204" s="289" t="s">
        <v>1277</v>
      </c>
      <c r="F204" s="133" t="s">
        <v>209</v>
      </c>
      <c r="G204" s="289" t="s">
        <v>1278</v>
      </c>
      <c r="H204" s="287"/>
      <c r="I204" s="289" t="s">
        <v>1279</v>
      </c>
      <c r="J204" s="287" t="s">
        <v>25</v>
      </c>
      <c r="K204" s="289" t="s">
        <v>1280</v>
      </c>
      <c r="L204" s="287">
        <v>1</v>
      </c>
      <c r="M204" s="289" t="s">
        <v>1281</v>
      </c>
      <c r="N204" s="289" t="s">
        <v>210</v>
      </c>
      <c r="O204" s="291" t="s">
        <v>85</v>
      </c>
      <c r="P204" s="129">
        <v>43466</v>
      </c>
      <c r="Q204" s="97">
        <v>43812</v>
      </c>
      <c r="R204" s="103">
        <v>0</v>
      </c>
      <c r="S204" s="56">
        <f t="shared" si="27"/>
        <v>43812</v>
      </c>
      <c r="T204" s="92">
        <v>43784</v>
      </c>
      <c r="U204" s="106" t="s">
        <v>2324</v>
      </c>
      <c r="V204" s="94">
        <v>0.8</v>
      </c>
      <c r="W204" s="58" t="str">
        <f t="shared" si="28"/>
        <v>ROJO</v>
      </c>
      <c r="X204" s="188">
        <v>43802</v>
      </c>
      <c r="Y204" s="412" t="s">
        <v>2325</v>
      </c>
      <c r="Z204" s="123" t="s">
        <v>1953</v>
      </c>
      <c r="AA204" s="129">
        <v>43803</v>
      </c>
      <c r="AB204" s="106" t="s">
        <v>3389</v>
      </c>
      <c r="AC204" s="94">
        <v>1</v>
      </c>
      <c r="AD204" s="58" t="str">
        <f t="shared" si="29"/>
        <v>OK</v>
      </c>
      <c r="AE204" s="188">
        <v>43813</v>
      </c>
      <c r="AF204" s="157" t="s">
        <v>3391</v>
      </c>
      <c r="AG204" s="123" t="s">
        <v>1953</v>
      </c>
      <c r="AH204" s="121"/>
      <c r="AI204" s="412"/>
      <c r="AJ204" s="93"/>
      <c r="AK204" s="58" t="str">
        <f t="shared" si="30"/>
        <v>Sin</v>
      </c>
      <c r="AL204" s="284"/>
      <c r="AM204" s="412"/>
      <c r="AN204" s="123"/>
      <c r="AO204" s="121"/>
      <c r="AP204" s="412"/>
      <c r="AQ204" s="93"/>
      <c r="AR204" s="58" t="str">
        <f t="shared" si="31"/>
        <v>Sin</v>
      </c>
      <c r="AS204" s="284"/>
      <c r="AT204" s="412"/>
      <c r="AU204" s="123"/>
      <c r="AV204" s="122"/>
      <c r="AW204" s="412"/>
      <c r="AX204" s="412"/>
      <c r="AY204" s="58" t="str">
        <f t="shared" si="32"/>
        <v>Sin</v>
      </c>
      <c r="AZ204" s="122"/>
      <c r="BA204" s="412"/>
      <c r="BB204" s="123"/>
      <c r="BC204" s="122"/>
      <c r="BD204" s="412"/>
      <c r="BE204" s="412"/>
      <c r="BF204" s="58" t="str">
        <f t="shared" si="33"/>
        <v>Sin</v>
      </c>
      <c r="BG204" s="122"/>
      <c r="BH204" s="412"/>
      <c r="BI204" s="123"/>
      <c r="BJ204" s="61">
        <f t="shared" si="34"/>
        <v>1</v>
      </c>
      <c r="BK204" s="121" t="s">
        <v>311</v>
      </c>
      <c r="BL204" s="124"/>
      <c r="BM204" s="185" t="s">
        <v>311</v>
      </c>
      <c r="BN204" s="156"/>
      <c r="BO204" s="156"/>
      <c r="BP204" s="192" t="str">
        <f t="shared" si="35"/>
        <v>Pendiente</v>
      </c>
      <c r="BQ204" s="97"/>
      <c r="BR204" s="412" t="s">
        <v>2330</v>
      </c>
      <c r="BS204" s="123" t="s">
        <v>1953</v>
      </c>
    </row>
    <row r="205" spans="1:71" ht="45" customHeight="1" thickBot="1" x14ac:dyDescent="0.3">
      <c r="A205" s="411" t="s">
        <v>18</v>
      </c>
      <c r="B205" s="97">
        <v>43448</v>
      </c>
      <c r="C205" s="287" t="s">
        <v>62</v>
      </c>
      <c r="D205" s="289" t="s">
        <v>1201</v>
      </c>
      <c r="E205" s="289" t="s">
        <v>1277</v>
      </c>
      <c r="F205" s="133" t="s">
        <v>209</v>
      </c>
      <c r="G205" s="289" t="s">
        <v>1278</v>
      </c>
      <c r="H205" s="287"/>
      <c r="I205" s="289" t="s">
        <v>1282</v>
      </c>
      <c r="J205" s="287" t="s">
        <v>25</v>
      </c>
      <c r="K205" s="289" t="s">
        <v>1222</v>
      </c>
      <c r="L205" s="287">
        <v>1</v>
      </c>
      <c r="M205" s="289" t="s">
        <v>1253</v>
      </c>
      <c r="N205" s="289" t="s">
        <v>210</v>
      </c>
      <c r="O205" s="291" t="s">
        <v>85</v>
      </c>
      <c r="P205" s="482">
        <v>43466</v>
      </c>
      <c r="Q205" s="489">
        <v>43812</v>
      </c>
      <c r="R205" s="493">
        <v>0</v>
      </c>
      <c r="S205" s="56">
        <f t="shared" si="27"/>
        <v>43812</v>
      </c>
      <c r="T205" s="92">
        <v>43784</v>
      </c>
      <c r="U205" s="412" t="s">
        <v>2331</v>
      </c>
      <c r="V205" s="94">
        <v>0.5</v>
      </c>
      <c r="W205" s="58" t="str">
        <f t="shared" si="28"/>
        <v>ROJO</v>
      </c>
      <c r="X205" s="188">
        <v>43802</v>
      </c>
      <c r="Y205" s="412" t="s">
        <v>2332</v>
      </c>
      <c r="Z205" s="123" t="s">
        <v>1953</v>
      </c>
      <c r="AA205" s="129">
        <v>43803</v>
      </c>
      <c r="AB205" s="106" t="s">
        <v>3397</v>
      </c>
      <c r="AC205" s="94">
        <v>1</v>
      </c>
      <c r="AD205" s="58" t="str">
        <f t="shared" si="29"/>
        <v>OK</v>
      </c>
      <c r="AE205" s="188">
        <v>43813</v>
      </c>
      <c r="AF205" s="157" t="s">
        <v>3392</v>
      </c>
      <c r="AG205" s="123" t="s">
        <v>1953</v>
      </c>
      <c r="AH205" s="121"/>
      <c r="AI205" s="412"/>
      <c r="AJ205" s="93"/>
      <c r="AK205" s="58" t="str">
        <f t="shared" si="30"/>
        <v>Sin</v>
      </c>
      <c r="AL205" s="284"/>
      <c r="AM205" s="412"/>
      <c r="AN205" s="123"/>
      <c r="AO205" s="121"/>
      <c r="AP205" s="412"/>
      <c r="AQ205" s="93"/>
      <c r="AR205" s="58" t="str">
        <f t="shared" si="31"/>
        <v>Sin</v>
      </c>
      <c r="AS205" s="284"/>
      <c r="AT205" s="412"/>
      <c r="AU205" s="123"/>
      <c r="AV205" s="122"/>
      <c r="AW205" s="412"/>
      <c r="AX205" s="412"/>
      <c r="AY205" s="58" t="str">
        <f t="shared" si="32"/>
        <v>Sin</v>
      </c>
      <c r="AZ205" s="122"/>
      <c r="BA205" s="412"/>
      <c r="BB205" s="123"/>
      <c r="BC205" s="122"/>
      <c r="BD205" s="412"/>
      <c r="BE205" s="412"/>
      <c r="BF205" s="58" t="str">
        <f t="shared" si="33"/>
        <v>Sin</v>
      </c>
      <c r="BG205" s="122"/>
      <c r="BH205" s="412"/>
      <c r="BI205" s="123"/>
      <c r="BJ205" s="61">
        <f t="shared" si="34"/>
        <v>1</v>
      </c>
      <c r="BK205" s="121" t="s">
        <v>311</v>
      </c>
      <c r="BL205" s="124"/>
      <c r="BM205" s="185" t="s">
        <v>311</v>
      </c>
      <c r="BN205" s="156"/>
      <c r="BO205" s="156"/>
      <c r="BP205" s="192" t="str">
        <f t="shared" si="35"/>
        <v>Pendiente</v>
      </c>
      <c r="BQ205" s="97"/>
      <c r="BR205" s="412" t="s">
        <v>2330</v>
      </c>
      <c r="BS205" s="123" t="s">
        <v>1953</v>
      </c>
    </row>
    <row r="206" spans="1:71" ht="45" customHeight="1" x14ac:dyDescent="0.25">
      <c r="A206" s="411" t="s">
        <v>18</v>
      </c>
      <c r="B206" s="97">
        <v>43448</v>
      </c>
      <c r="C206" s="287" t="s">
        <v>1283</v>
      </c>
      <c r="D206" s="289" t="s">
        <v>1201</v>
      </c>
      <c r="E206" s="289" t="s">
        <v>1284</v>
      </c>
      <c r="F206" s="133" t="s">
        <v>209</v>
      </c>
      <c r="G206" s="289" t="s">
        <v>1285</v>
      </c>
      <c r="H206" s="287"/>
      <c r="I206" s="289" t="s">
        <v>1286</v>
      </c>
      <c r="J206" s="287" t="s">
        <v>25</v>
      </c>
      <c r="K206" s="289" t="s">
        <v>1211</v>
      </c>
      <c r="L206" s="287">
        <v>2</v>
      </c>
      <c r="M206" s="289" t="s">
        <v>1281</v>
      </c>
      <c r="N206" s="289" t="s">
        <v>210</v>
      </c>
      <c r="O206" s="303" t="s">
        <v>85</v>
      </c>
      <c r="P206" s="484">
        <v>43466</v>
      </c>
      <c r="Q206" s="492">
        <v>43812</v>
      </c>
      <c r="R206" s="225">
        <v>0</v>
      </c>
      <c r="S206" s="56">
        <f t="shared" si="27"/>
        <v>43812</v>
      </c>
      <c r="T206" s="92">
        <v>43784</v>
      </c>
      <c r="U206" s="106" t="s">
        <v>2324</v>
      </c>
      <c r="V206" s="94">
        <v>0.8</v>
      </c>
      <c r="W206" s="58" t="str">
        <f t="shared" si="28"/>
        <v>ROJO</v>
      </c>
      <c r="X206" s="188">
        <v>43802</v>
      </c>
      <c r="Y206" s="412" t="s">
        <v>2325</v>
      </c>
      <c r="Z206" s="123" t="s">
        <v>1953</v>
      </c>
      <c r="AA206" s="129">
        <v>43803</v>
      </c>
      <c r="AB206" s="412" t="s">
        <v>3398</v>
      </c>
      <c r="AC206" s="94">
        <v>1</v>
      </c>
      <c r="AD206" s="58" t="str">
        <f t="shared" si="29"/>
        <v>OK</v>
      </c>
      <c r="AE206" s="188">
        <v>43813</v>
      </c>
      <c r="AF206" s="157" t="s">
        <v>3391</v>
      </c>
      <c r="AG206" s="123" t="s">
        <v>1953</v>
      </c>
      <c r="AH206" s="121"/>
      <c r="AI206" s="412"/>
      <c r="AJ206" s="93"/>
      <c r="AK206" s="58" t="str">
        <f t="shared" si="30"/>
        <v>Sin</v>
      </c>
      <c r="AL206" s="284"/>
      <c r="AM206" s="412"/>
      <c r="AN206" s="123"/>
      <c r="AO206" s="121"/>
      <c r="AP206" s="412"/>
      <c r="AQ206" s="93"/>
      <c r="AR206" s="58" t="str">
        <f t="shared" si="31"/>
        <v>Sin</v>
      </c>
      <c r="AS206" s="284"/>
      <c r="AT206" s="412"/>
      <c r="AU206" s="123"/>
      <c r="AV206" s="122"/>
      <c r="AW206" s="412"/>
      <c r="AX206" s="412"/>
      <c r="AY206" s="58" t="str">
        <f t="shared" si="32"/>
        <v>Sin</v>
      </c>
      <c r="AZ206" s="122"/>
      <c r="BA206" s="412"/>
      <c r="BB206" s="123"/>
      <c r="BC206" s="122"/>
      <c r="BD206" s="412"/>
      <c r="BE206" s="412"/>
      <c r="BF206" s="58" t="str">
        <f t="shared" si="33"/>
        <v>Sin</v>
      </c>
      <c r="BG206" s="122"/>
      <c r="BH206" s="412"/>
      <c r="BI206" s="123"/>
      <c r="BJ206" s="61">
        <f t="shared" si="34"/>
        <v>1</v>
      </c>
      <c r="BK206" s="121" t="s">
        <v>311</v>
      </c>
      <c r="BL206" s="124"/>
      <c r="BM206" s="185" t="s">
        <v>311</v>
      </c>
      <c r="BN206" s="156"/>
      <c r="BO206" s="156"/>
      <c r="BP206" s="192" t="str">
        <f t="shared" si="35"/>
        <v>Pendiente</v>
      </c>
      <c r="BQ206" s="97"/>
      <c r="BR206" s="412" t="s">
        <v>2330</v>
      </c>
      <c r="BS206" s="123" t="s">
        <v>1953</v>
      </c>
    </row>
    <row r="207" spans="1:71" ht="45" customHeight="1" x14ac:dyDescent="0.25">
      <c r="A207" s="411" t="s">
        <v>18</v>
      </c>
      <c r="B207" s="97">
        <v>43448</v>
      </c>
      <c r="C207" s="287" t="s">
        <v>211</v>
      </c>
      <c r="D207" s="289" t="s">
        <v>1201</v>
      </c>
      <c r="E207" s="289" t="s">
        <v>1284</v>
      </c>
      <c r="F207" s="133" t="s">
        <v>209</v>
      </c>
      <c r="G207" s="289" t="s">
        <v>1287</v>
      </c>
      <c r="H207" s="287"/>
      <c r="I207" s="289" t="s">
        <v>1288</v>
      </c>
      <c r="J207" s="287" t="s">
        <v>25</v>
      </c>
      <c r="K207" s="289" t="s">
        <v>1222</v>
      </c>
      <c r="L207" s="287">
        <v>1</v>
      </c>
      <c r="M207" s="289" t="s">
        <v>1253</v>
      </c>
      <c r="N207" s="289" t="s">
        <v>210</v>
      </c>
      <c r="O207" s="303" t="s">
        <v>85</v>
      </c>
      <c r="P207" s="129">
        <v>43466</v>
      </c>
      <c r="Q207" s="97">
        <v>43812</v>
      </c>
      <c r="R207" s="103">
        <v>0</v>
      </c>
      <c r="S207" s="56">
        <f t="shared" si="27"/>
        <v>43812</v>
      </c>
      <c r="T207" s="92">
        <v>43784</v>
      </c>
      <c r="U207" s="412" t="s">
        <v>2331</v>
      </c>
      <c r="V207" s="94">
        <v>0.5</v>
      </c>
      <c r="W207" s="58" t="str">
        <f t="shared" si="28"/>
        <v>ROJO</v>
      </c>
      <c r="X207" s="188">
        <v>43802</v>
      </c>
      <c r="Y207" s="412" t="s">
        <v>2334</v>
      </c>
      <c r="Z207" s="123" t="s">
        <v>1953</v>
      </c>
      <c r="AA207" s="129">
        <v>43803</v>
      </c>
      <c r="AB207" s="106" t="s">
        <v>3390</v>
      </c>
      <c r="AC207" s="94">
        <v>1</v>
      </c>
      <c r="AD207" s="58" t="str">
        <f t="shared" si="29"/>
        <v>OK</v>
      </c>
      <c r="AE207" s="188">
        <v>43813</v>
      </c>
      <c r="AF207" s="157" t="s">
        <v>3392</v>
      </c>
      <c r="AG207" s="123" t="s">
        <v>1953</v>
      </c>
      <c r="AH207" s="121"/>
      <c r="AI207" s="412"/>
      <c r="AJ207" s="93"/>
      <c r="AK207" s="58" t="str">
        <f t="shared" si="30"/>
        <v>Sin</v>
      </c>
      <c r="AL207" s="284"/>
      <c r="AM207" s="412"/>
      <c r="AN207" s="123"/>
      <c r="AO207" s="121"/>
      <c r="AP207" s="412"/>
      <c r="AQ207" s="93"/>
      <c r="AR207" s="58" t="str">
        <f t="shared" si="31"/>
        <v>Sin</v>
      </c>
      <c r="AS207" s="284"/>
      <c r="AT207" s="412"/>
      <c r="AU207" s="123"/>
      <c r="AV207" s="122"/>
      <c r="AW207" s="412"/>
      <c r="AX207" s="412"/>
      <c r="AY207" s="58" t="str">
        <f t="shared" si="32"/>
        <v>Sin</v>
      </c>
      <c r="AZ207" s="122"/>
      <c r="BA207" s="412"/>
      <c r="BB207" s="123"/>
      <c r="BC207" s="122"/>
      <c r="BD207" s="412"/>
      <c r="BE207" s="412"/>
      <c r="BF207" s="58" t="str">
        <f t="shared" si="33"/>
        <v>Sin</v>
      </c>
      <c r="BG207" s="122"/>
      <c r="BH207" s="412"/>
      <c r="BI207" s="123"/>
      <c r="BJ207" s="61">
        <f t="shared" si="34"/>
        <v>1</v>
      </c>
      <c r="BK207" s="121" t="s">
        <v>311</v>
      </c>
      <c r="BL207" s="124"/>
      <c r="BM207" s="185" t="s">
        <v>311</v>
      </c>
      <c r="BN207" s="156"/>
      <c r="BO207" s="156"/>
      <c r="BP207" s="192" t="str">
        <f t="shared" si="35"/>
        <v>Pendiente</v>
      </c>
      <c r="BQ207" s="97"/>
      <c r="BR207" s="412" t="s">
        <v>2330</v>
      </c>
      <c r="BS207" s="123" t="s">
        <v>1953</v>
      </c>
    </row>
    <row r="208" spans="1:71" ht="45" customHeight="1" x14ac:dyDescent="0.25">
      <c r="A208" s="411" t="s">
        <v>18</v>
      </c>
      <c r="B208" s="97">
        <v>43448</v>
      </c>
      <c r="C208" s="287" t="s">
        <v>1289</v>
      </c>
      <c r="D208" s="289" t="s">
        <v>1201</v>
      </c>
      <c r="E208" s="289" t="s">
        <v>1290</v>
      </c>
      <c r="F208" s="133" t="s">
        <v>209</v>
      </c>
      <c r="G208" s="289" t="s">
        <v>1291</v>
      </c>
      <c r="H208" s="287"/>
      <c r="I208" s="289" t="s">
        <v>1210</v>
      </c>
      <c r="J208" s="287" t="s">
        <v>25</v>
      </c>
      <c r="K208" s="289" t="s">
        <v>1211</v>
      </c>
      <c r="L208" s="287">
        <v>1</v>
      </c>
      <c r="M208" s="289" t="s">
        <v>1212</v>
      </c>
      <c r="N208" s="289" t="s">
        <v>210</v>
      </c>
      <c r="O208" s="307" t="s">
        <v>85</v>
      </c>
      <c r="P208" s="129">
        <v>43466</v>
      </c>
      <c r="Q208" s="97">
        <v>43812</v>
      </c>
      <c r="R208" s="103">
        <v>0</v>
      </c>
      <c r="S208" s="56">
        <f t="shared" si="27"/>
        <v>43812</v>
      </c>
      <c r="T208" s="92">
        <v>43784</v>
      </c>
      <c r="U208" s="106" t="s">
        <v>2324</v>
      </c>
      <c r="V208" s="94">
        <v>0.8</v>
      </c>
      <c r="W208" s="58" t="str">
        <f t="shared" si="28"/>
        <v>ROJO</v>
      </c>
      <c r="X208" s="188">
        <v>43802</v>
      </c>
      <c r="Y208" s="412" t="s">
        <v>2325</v>
      </c>
      <c r="Z208" s="123" t="s">
        <v>1953</v>
      </c>
      <c r="AA208" s="129">
        <v>43803</v>
      </c>
      <c r="AB208" s="412" t="s">
        <v>3398</v>
      </c>
      <c r="AC208" s="94">
        <v>1</v>
      </c>
      <c r="AD208" s="58" t="str">
        <f t="shared" si="29"/>
        <v>OK</v>
      </c>
      <c r="AE208" s="188">
        <v>43813</v>
      </c>
      <c r="AF208" s="157" t="s">
        <v>3391</v>
      </c>
      <c r="AG208" s="123" t="s">
        <v>1953</v>
      </c>
      <c r="AH208" s="121"/>
      <c r="AI208" s="412"/>
      <c r="AJ208" s="93"/>
      <c r="AK208" s="58" t="str">
        <f t="shared" si="30"/>
        <v>Sin</v>
      </c>
      <c r="AL208" s="284"/>
      <c r="AM208" s="412"/>
      <c r="AN208" s="123"/>
      <c r="AO208" s="121"/>
      <c r="AP208" s="412"/>
      <c r="AQ208" s="93"/>
      <c r="AR208" s="58" t="str">
        <f t="shared" si="31"/>
        <v>Sin</v>
      </c>
      <c r="AS208" s="284"/>
      <c r="AT208" s="412"/>
      <c r="AU208" s="123"/>
      <c r="AV208" s="122"/>
      <c r="AW208" s="412"/>
      <c r="AX208" s="412"/>
      <c r="AY208" s="58" t="str">
        <f t="shared" si="32"/>
        <v>Sin</v>
      </c>
      <c r="AZ208" s="122"/>
      <c r="BA208" s="412"/>
      <c r="BB208" s="123"/>
      <c r="BC208" s="122"/>
      <c r="BD208" s="412"/>
      <c r="BE208" s="412"/>
      <c r="BF208" s="58" t="str">
        <f t="shared" si="33"/>
        <v>Sin</v>
      </c>
      <c r="BG208" s="122"/>
      <c r="BH208" s="412"/>
      <c r="BI208" s="123"/>
      <c r="BJ208" s="61">
        <f t="shared" si="34"/>
        <v>1</v>
      </c>
      <c r="BK208" s="121" t="s">
        <v>311</v>
      </c>
      <c r="BL208" s="124"/>
      <c r="BM208" s="185" t="s">
        <v>311</v>
      </c>
      <c r="BN208" s="156"/>
      <c r="BO208" s="156"/>
      <c r="BP208" s="192" t="str">
        <f t="shared" si="35"/>
        <v>Pendiente</v>
      </c>
      <c r="BQ208" s="97"/>
      <c r="BR208" s="412" t="s">
        <v>2330</v>
      </c>
      <c r="BS208" s="123" t="s">
        <v>1953</v>
      </c>
    </row>
    <row r="209" spans="1:71" ht="45" customHeight="1" x14ac:dyDescent="0.25">
      <c r="A209" s="411" t="s">
        <v>18</v>
      </c>
      <c r="B209" s="97">
        <v>43448</v>
      </c>
      <c r="C209" s="287" t="s">
        <v>1292</v>
      </c>
      <c r="D209" s="289" t="s">
        <v>1201</v>
      </c>
      <c r="E209" s="289" t="s">
        <v>1290</v>
      </c>
      <c r="F209" s="133" t="s">
        <v>209</v>
      </c>
      <c r="G209" s="289" t="s">
        <v>1293</v>
      </c>
      <c r="H209" s="287"/>
      <c r="I209" s="289" t="s">
        <v>1294</v>
      </c>
      <c r="J209" s="287" t="s">
        <v>25</v>
      </c>
      <c r="K209" s="289" t="s">
        <v>1295</v>
      </c>
      <c r="L209" s="287">
        <v>1</v>
      </c>
      <c r="M209" s="289" t="s">
        <v>1223</v>
      </c>
      <c r="N209" s="289" t="s">
        <v>210</v>
      </c>
      <c r="O209" s="307" t="s">
        <v>85</v>
      </c>
      <c r="P209" s="129">
        <v>43466</v>
      </c>
      <c r="Q209" s="97">
        <v>43812</v>
      </c>
      <c r="R209" s="103">
        <v>0</v>
      </c>
      <c r="S209" s="56">
        <f t="shared" si="27"/>
        <v>43812</v>
      </c>
      <c r="T209" s="92">
        <v>43784</v>
      </c>
      <c r="U209" s="412" t="s">
        <v>2331</v>
      </c>
      <c r="V209" s="94">
        <v>0.5</v>
      </c>
      <c r="W209" s="58" t="str">
        <f t="shared" si="28"/>
        <v>ROJO</v>
      </c>
      <c r="X209" s="188">
        <v>43802</v>
      </c>
      <c r="Y209" s="412" t="s">
        <v>2338</v>
      </c>
      <c r="Z209" s="123" t="s">
        <v>1953</v>
      </c>
      <c r="AA209" s="129">
        <v>43803</v>
      </c>
      <c r="AB209" s="106" t="s">
        <v>3390</v>
      </c>
      <c r="AC209" s="94">
        <v>1</v>
      </c>
      <c r="AD209" s="58" t="str">
        <f t="shared" si="29"/>
        <v>OK</v>
      </c>
      <c r="AE209" s="188">
        <v>43813</v>
      </c>
      <c r="AF209" s="157" t="s">
        <v>3392</v>
      </c>
      <c r="AG209" s="123" t="s">
        <v>1953</v>
      </c>
      <c r="AH209" s="121"/>
      <c r="AI209" s="412"/>
      <c r="AJ209" s="93"/>
      <c r="AK209" s="58" t="str">
        <f t="shared" si="30"/>
        <v>Sin</v>
      </c>
      <c r="AL209" s="284"/>
      <c r="AM209" s="412"/>
      <c r="AN209" s="123"/>
      <c r="AO209" s="121"/>
      <c r="AP209" s="412"/>
      <c r="AQ209" s="93"/>
      <c r="AR209" s="58" t="str">
        <f t="shared" si="31"/>
        <v>Sin</v>
      </c>
      <c r="AS209" s="284"/>
      <c r="AT209" s="412"/>
      <c r="AU209" s="123"/>
      <c r="AV209" s="122"/>
      <c r="AW209" s="412"/>
      <c r="AX209" s="412"/>
      <c r="AY209" s="58" t="str">
        <f t="shared" si="32"/>
        <v>Sin</v>
      </c>
      <c r="AZ209" s="122"/>
      <c r="BA209" s="412"/>
      <c r="BB209" s="123"/>
      <c r="BC209" s="122"/>
      <c r="BD209" s="412"/>
      <c r="BE209" s="412"/>
      <c r="BF209" s="58" t="str">
        <f t="shared" si="33"/>
        <v>Sin</v>
      </c>
      <c r="BG209" s="122"/>
      <c r="BH209" s="412"/>
      <c r="BI209" s="123"/>
      <c r="BJ209" s="61">
        <f t="shared" si="34"/>
        <v>1</v>
      </c>
      <c r="BK209" s="121" t="s">
        <v>311</v>
      </c>
      <c r="BL209" s="124"/>
      <c r="BM209" s="185" t="s">
        <v>311</v>
      </c>
      <c r="BN209" s="156"/>
      <c r="BO209" s="156"/>
      <c r="BP209" s="192" t="str">
        <f t="shared" si="35"/>
        <v>Pendiente</v>
      </c>
      <c r="BQ209" s="97"/>
      <c r="BR209" s="412" t="s">
        <v>2330</v>
      </c>
      <c r="BS209" s="123" t="s">
        <v>1953</v>
      </c>
    </row>
    <row r="210" spans="1:71" ht="45" customHeight="1" x14ac:dyDescent="0.25">
      <c r="A210" s="411" t="s">
        <v>18</v>
      </c>
      <c r="B210" s="97">
        <v>43448</v>
      </c>
      <c r="C210" s="287" t="s">
        <v>1188</v>
      </c>
      <c r="D210" s="289" t="s">
        <v>1201</v>
      </c>
      <c r="E210" s="289" t="s">
        <v>1296</v>
      </c>
      <c r="F210" s="133" t="s">
        <v>209</v>
      </c>
      <c r="G210" s="289" t="s">
        <v>1297</v>
      </c>
      <c r="H210" s="287"/>
      <c r="I210" s="289" t="s">
        <v>1298</v>
      </c>
      <c r="J210" s="287" t="s">
        <v>25</v>
      </c>
      <c r="K210" s="289" t="s">
        <v>1211</v>
      </c>
      <c r="L210" s="287">
        <v>1</v>
      </c>
      <c r="M210" s="289" t="s">
        <v>1212</v>
      </c>
      <c r="N210" s="289" t="s">
        <v>210</v>
      </c>
      <c r="O210" s="307" t="s">
        <v>85</v>
      </c>
      <c r="P210" s="129">
        <v>43466</v>
      </c>
      <c r="Q210" s="97">
        <v>43812</v>
      </c>
      <c r="R210" s="103">
        <v>0</v>
      </c>
      <c r="S210" s="56">
        <f t="shared" si="27"/>
        <v>43812</v>
      </c>
      <c r="T210" s="92">
        <v>43784</v>
      </c>
      <c r="U210" s="106" t="s">
        <v>2324</v>
      </c>
      <c r="V210" s="94">
        <v>0.8</v>
      </c>
      <c r="W210" s="58" t="str">
        <f t="shared" si="28"/>
        <v>ROJO</v>
      </c>
      <c r="X210" s="188">
        <v>43802</v>
      </c>
      <c r="Y210" s="412" t="s">
        <v>2325</v>
      </c>
      <c r="Z210" s="123" t="s">
        <v>1953</v>
      </c>
      <c r="AA210" s="129">
        <v>43803</v>
      </c>
      <c r="AB210" s="412" t="s">
        <v>3398</v>
      </c>
      <c r="AC210" s="94">
        <v>1</v>
      </c>
      <c r="AD210" s="58" t="str">
        <f t="shared" si="29"/>
        <v>OK</v>
      </c>
      <c r="AE210" s="188">
        <v>43813</v>
      </c>
      <c r="AF210" s="157" t="s">
        <v>3391</v>
      </c>
      <c r="AG210" s="123" t="s">
        <v>1953</v>
      </c>
      <c r="AH210" s="121"/>
      <c r="AI210" s="412"/>
      <c r="AJ210" s="93"/>
      <c r="AK210" s="58" t="str">
        <f t="shared" si="30"/>
        <v>Sin</v>
      </c>
      <c r="AL210" s="284"/>
      <c r="AM210" s="412"/>
      <c r="AN210" s="123"/>
      <c r="AO210" s="121"/>
      <c r="AP210" s="412"/>
      <c r="AQ210" s="93"/>
      <c r="AR210" s="58" t="str">
        <f t="shared" si="31"/>
        <v>Sin</v>
      </c>
      <c r="AS210" s="284"/>
      <c r="AT210" s="412"/>
      <c r="AU210" s="123"/>
      <c r="AV210" s="122"/>
      <c r="AW210" s="412"/>
      <c r="AX210" s="412"/>
      <c r="AY210" s="58" t="str">
        <f t="shared" si="32"/>
        <v>Sin</v>
      </c>
      <c r="AZ210" s="122"/>
      <c r="BA210" s="412"/>
      <c r="BB210" s="123"/>
      <c r="BC210" s="122"/>
      <c r="BD210" s="412"/>
      <c r="BE210" s="412"/>
      <c r="BF210" s="58" t="str">
        <f t="shared" si="33"/>
        <v>Sin</v>
      </c>
      <c r="BG210" s="122"/>
      <c r="BH210" s="412"/>
      <c r="BI210" s="123"/>
      <c r="BJ210" s="61">
        <f t="shared" si="34"/>
        <v>1</v>
      </c>
      <c r="BK210" s="121" t="s">
        <v>311</v>
      </c>
      <c r="BL210" s="124"/>
      <c r="BM210" s="185" t="s">
        <v>311</v>
      </c>
      <c r="BN210" s="156"/>
      <c r="BO210" s="156"/>
      <c r="BP210" s="192" t="str">
        <f t="shared" si="35"/>
        <v>Pendiente</v>
      </c>
      <c r="BQ210" s="97"/>
      <c r="BR210" s="412" t="s">
        <v>2330</v>
      </c>
      <c r="BS210" s="123" t="s">
        <v>1953</v>
      </c>
    </row>
    <row r="211" spans="1:71" ht="45" customHeight="1" x14ac:dyDescent="0.25">
      <c r="A211" s="411" t="s">
        <v>18</v>
      </c>
      <c r="B211" s="97">
        <v>43448</v>
      </c>
      <c r="C211" s="287" t="s">
        <v>1189</v>
      </c>
      <c r="D211" s="289" t="s">
        <v>1201</v>
      </c>
      <c r="E211" s="289" t="s">
        <v>1296</v>
      </c>
      <c r="F211" s="133" t="s">
        <v>209</v>
      </c>
      <c r="G211" s="289" t="s">
        <v>1297</v>
      </c>
      <c r="H211" s="287"/>
      <c r="I211" s="289" t="s">
        <v>1299</v>
      </c>
      <c r="J211" s="287" t="s">
        <v>25</v>
      </c>
      <c r="K211" s="289" t="s">
        <v>1295</v>
      </c>
      <c r="L211" s="287">
        <v>1</v>
      </c>
      <c r="M211" s="289" t="s">
        <v>1223</v>
      </c>
      <c r="N211" s="289" t="s">
        <v>210</v>
      </c>
      <c r="O211" s="307" t="s">
        <v>85</v>
      </c>
      <c r="P211" s="129">
        <v>43466</v>
      </c>
      <c r="Q211" s="97">
        <v>43812</v>
      </c>
      <c r="R211" s="103">
        <v>0</v>
      </c>
      <c r="S211" s="56">
        <f t="shared" si="27"/>
        <v>43812</v>
      </c>
      <c r="T211" s="92">
        <v>43784</v>
      </c>
      <c r="U211" s="412" t="s">
        <v>2331</v>
      </c>
      <c r="V211" s="94">
        <v>0.5</v>
      </c>
      <c r="W211" s="58" t="str">
        <f t="shared" si="28"/>
        <v>ROJO</v>
      </c>
      <c r="X211" s="188">
        <v>43802</v>
      </c>
      <c r="Y211" s="412" t="s">
        <v>2338</v>
      </c>
      <c r="Z211" s="123" t="s">
        <v>1953</v>
      </c>
      <c r="AA211" s="129">
        <v>43803</v>
      </c>
      <c r="AB211" s="106" t="s">
        <v>3390</v>
      </c>
      <c r="AC211" s="94">
        <v>1</v>
      </c>
      <c r="AD211" s="58" t="str">
        <f t="shared" si="29"/>
        <v>OK</v>
      </c>
      <c r="AE211" s="188">
        <v>43813</v>
      </c>
      <c r="AF211" s="157" t="s">
        <v>3392</v>
      </c>
      <c r="AG211" s="123" t="s">
        <v>1953</v>
      </c>
      <c r="AH211" s="121"/>
      <c r="AI211" s="412"/>
      <c r="AJ211" s="93"/>
      <c r="AK211" s="58" t="str">
        <f t="shared" si="30"/>
        <v>Sin</v>
      </c>
      <c r="AL211" s="284"/>
      <c r="AM211" s="412"/>
      <c r="AN211" s="123"/>
      <c r="AO211" s="121"/>
      <c r="AP211" s="412"/>
      <c r="AQ211" s="93"/>
      <c r="AR211" s="58" t="str">
        <f t="shared" si="31"/>
        <v>Sin</v>
      </c>
      <c r="AS211" s="284"/>
      <c r="AT211" s="412"/>
      <c r="AU211" s="123"/>
      <c r="AV211" s="122"/>
      <c r="AW211" s="412"/>
      <c r="AX211" s="412"/>
      <c r="AY211" s="58" t="str">
        <f t="shared" si="32"/>
        <v>Sin</v>
      </c>
      <c r="AZ211" s="122"/>
      <c r="BA211" s="412"/>
      <c r="BB211" s="123"/>
      <c r="BC211" s="122"/>
      <c r="BD211" s="412"/>
      <c r="BE211" s="412"/>
      <c r="BF211" s="58" t="str">
        <f t="shared" si="33"/>
        <v>Sin</v>
      </c>
      <c r="BG211" s="122"/>
      <c r="BH211" s="412"/>
      <c r="BI211" s="123"/>
      <c r="BJ211" s="61">
        <f t="shared" si="34"/>
        <v>1</v>
      </c>
      <c r="BK211" s="121" t="s">
        <v>311</v>
      </c>
      <c r="BL211" s="124"/>
      <c r="BM211" s="185" t="s">
        <v>311</v>
      </c>
      <c r="BN211" s="156"/>
      <c r="BO211" s="156"/>
      <c r="BP211" s="192" t="str">
        <f t="shared" si="35"/>
        <v>Pendiente</v>
      </c>
      <c r="BQ211" s="97"/>
      <c r="BR211" s="412" t="s">
        <v>2330</v>
      </c>
      <c r="BS211" s="123" t="s">
        <v>1953</v>
      </c>
    </row>
    <row r="212" spans="1:71" ht="45" customHeight="1" x14ac:dyDescent="0.25">
      <c r="A212" s="411" t="s">
        <v>18</v>
      </c>
      <c r="B212" s="97">
        <v>43448</v>
      </c>
      <c r="C212" s="287" t="s">
        <v>1300</v>
      </c>
      <c r="D212" s="289" t="s">
        <v>1201</v>
      </c>
      <c r="E212" s="289" t="s">
        <v>1301</v>
      </c>
      <c r="F212" s="133" t="s">
        <v>209</v>
      </c>
      <c r="G212" s="289" t="s">
        <v>1225</v>
      </c>
      <c r="H212" s="287"/>
      <c r="I212" s="289" t="s">
        <v>1226</v>
      </c>
      <c r="J212" s="287" t="s">
        <v>25</v>
      </c>
      <c r="K212" s="289" t="s">
        <v>1227</v>
      </c>
      <c r="L212" s="287">
        <v>1</v>
      </c>
      <c r="M212" s="289" t="s">
        <v>1228</v>
      </c>
      <c r="N212" s="289" t="s">
        <v>210</v>
      </c>
      <c r="O212" s="307" t="s">
        <v>85</v>
      </c>
      <c r="P212" s="129">
        <v>43466</v>
      </c>
      <c r="Q212" s="97">
        <v>43812</v>
      </c>
      <c r="R212" s="103">
        <v>0</v>
      </c>
      <c r="S212" s="56">
        <f t="shared" si="27"/>
        <v>43812</v>
      </c>
      <c r="T212" s="92">
        <v>43784</v>
      </c>
      <c r="U212" s="412" t="s">
        <v>2328</v>
      </c>
      <c r="V212" s="94">
        <v>1</v>
      </c>
      <c r="W212" s="58" t="str">
        <f t="shared" si="28"/>
        <v>OK</v>
      </c>
      <c r="X212" s="188">
        <v>43802</v>
      </c>
      <c r="Y212" s="412" t="s">
        <v>2329</v>
      </c>
      <c r="Z212" s="123" t="s">
        <v>1953</v>
      </c>
      <c r="AA212" s="129">
        <v>43803</v>
      </c>
      <c r="AB212" s="412" t="s">
        <v>3390</v>
      </c>
      <c r="AC212" s="94">
        <v>1</v>
      </c>
      <c r="AD212" s="58" t="str">
        <f t="shared" si="29"/>
        <v>OK</v>
      </c>
      <c r="AE212" s="284"/>
      <c r="AF212" s="412"/>
      <c r="AG212" s="123"/>
      <c r="AH212" s="121"/>
      <c r="AI212" s="412"/>
      <c r="AJ212" s="93"/>
      <c r="AK212" s="58" t="str">
        <f t="shared" si="30"/>
        <v>Sin</v>
      </c>
      <c r="AL212" s="284"/>
      <c r="AM212" s="412"/>
      <c r="AN212" s="123"/>
      <c r="AO212" s="121"/>
      <c r="AP212" s="412"/>
      <c r="AQ212" s="93"/>
      <c r="AR212" s="58" t="str">
        <f t="shared" si="31"/>
        <v>Sin</v>
      </c>
      <c r="AS212" s="284"/>
      <c r="AT212" s="412"/>
      <c r="AU212" s="123"/>
      <c r="AV212" s="122"/>
      <c r="AW212" s="412"/>
      <c r="AX212" s="412"/>
      <c r="AY212" s="58" t="str">
        <f t="shared" si="32"/>
        <v>Sin</v>
      </c>
      <c r="AZ212" s="122"/>
      <c r="BA212" s="412"/>
      <c r="BB212" s="123"/>
      <c r="BC212" s="122"/>
      <c r="BD212" s="412"/>
      <c r="BE212" s="412"/>
      <c r="BF212" s="58" t="str">
        <f t="shared" si="33"/>
        <v>Sin</v>
      </c>
      <c r="BG212" s="122"/>
      <c r="BH212" s="412"/>
      <c r="BI212" s="123"/>
      <c r="BJ212" s="61">
        <f t="shared" si="34"/>
        <v>1</v>
      </c>
      <c r="BK212" s="121" t="s">
        <v>311</v>
      </c>
      <c r="BL212" s="124"/>
      <c r="BM212" s="185" t="s">
        <v>311</v>
      </c>
      <c r="BN212" s="156"/>
      <c r="BO212" s="156"/>
      <c r="BP212" s="192" t="str">
        <f t="shared" si="35"/>
        <v>Pendiente</v>
      </c>
      <c r="BQ212" s="97"/>
      <c r="BR212" s="412" t="s">
        <v>2330</v>
      </c>
      <c r="BS212" s="123" t="s">
        <v>1953</v>
      </c>
    </row>
    <row r="213" spans="1:71" ht="45" customHeight="1" x14ac:dyDescent="0.25">
      <c r="A213" s="411" t="s">
        <v>18</v>
      </c>
      <c r="B213" s="97">
        <v>43448</v>
      </c>
      <c r="C213" s="287" t="s">
        <v>606</v>
      </c>
      <c r="D213" s="289" t="s">
        <v>1201</v>
      </c>
      <c r="E213" s="289" t="s">
        <v>1301</v>
      </c>
      <c r="F213" s="133" t="s">
        <v>209</v>
      </c>
      <c r="G213" s="289" t="s">
        <v>1229</v>
      </c>
      <c r="H213" s="287"/>
      <c r="I213" s="289" t="s">
        <v>1230</v>
      </c>
      <c r="J213" s="287" t="s">
        <v>25</v>
      </c>
      <c r="K213" s="289" t="s">
        <v>1222</v>
      </c>
      <c r="L213" s="287">
        <v>1</v>
      </c>
      <c r="M213" s="289" t="s">
        <v>1302</v>
      </c>
      <c r="N213" s="289" t="s">
        <v>210</v>
      </c>
      <c r="O213" s="307" t="s">
        <v>85</v>
      </c>
      <c r="P213" s="129">
        <v>43466</v>
      </c>
      <c r="Q213" s="97">
        <v>43812</v>
      </c>
      <c r="R213" s="103">
        <v>0</v>
      </c>
      <c r="S213" s="56">
        <f t="shared" si="27"/>
        <v>43812</v>
      </c>
      <c r="T213" s="92">
        <v>43784</v>
      </c>
      <c r="U213" s="412" t="s">
        <v>2331</v>
      </c>
      <c r="V213" s="94">
        <v>0.5</v>
      </c>
      <c r="W213" s="58" t="str">
        <f t="shared" si="28"/>
        <v>ROJO</v>
      </c>
      <c r="X213" s="188">
        <v>43802</v>
      </c>
      <c r="Y213" s="412" t="s">
        <v>2338</v>
      </c>
      <c r="Z213" s="123" t="s">
        <v>1953</v>
      </c>
      <c r="AA213" s="129">
        <v>43784</v>
      </c>
      <c r="AB213" s="412" t="s">
        <v>3390</v>
      </c>
      <c r="AC213" s="94">
        <v>1</v>
      </c>
      <c r="AD213" s="58" t="str">
        <f t="shared" si="29"/>
        <v>OK</v>
      </c>
      <c r="AE213" s="188">
        <v>43813</v>
      </c>
      <c r="AF213" s="412" t="s">
        <v>3392</v>
      </c>
      <c r="AG213" s="123" t="s">
        <v>1953</v>
      </c>
      <c r="AH213" s="121"/>
      <c r="AI213" s="412"/>
      <c r="AJ213" s="93"/>
      <c r="AK213" s="58" t="str">
        <f t="shared" si="30"/>
        <v>Sin</v>
      </c>
      <c r="AL213" s="284"/>
      <c r="AM213" s="412"/>
      <c r="AN213" s="123"/>
      <c r="AO213" s="121"/>
      <c r="AP213" s="412"/>
      <c r="AQ213" s="93"/>
      <c r="AR213" s="58" t="str">
        <f t="shared" si="31"/>
        <v>Sin</v>
      </c>
      <c r="AS213" s="284"/>
      <c r="AT213" s="412"/>
      <c r="AU213" s="123"/>
      <c r="AV213" s="122"/>
      <c r="AW213" s="412"/>
      <c r="AX213" s="412"/>
      <c r="AY213" s="58" t="str">
        <f t="shared" si="32"/>
        <v>Sin</v>
      </c>
      <c r="AZ213" s="122"/>
      <c r="BA213" s="412"/>
      <c r="BB213" s="123"/>
      <c r="BC213" s="122"/>
      <c r="BD213" s="412"/>
      <c r="BE213" s="412"/>
      <c r="BF213" s="58" t="str">
        <f t="shared" si="33"/>
        <v>Sin</v>
      </c>
      <c r="BG213" s="122"/>
      <c r="BH213" s="412"/>
      <c r="BI213" s="123"/>
      <c r="BJ213" s="61">
        <f t="shared" si="34"/>
        <v>1</v>
      </c>
      <c r="BK213" s="121" t="s">
        <v>311</v>
      </c>
      <c r="BL213" s="124"/>
      <c r="BM213" s="185" t="s">
        <v>311</v>
      </c>
      <c r="BN213" s="156"/>
      <c r="BO213" s="156"/>
      <c r="BP213" s="192" t="str">
        <f t="shared" si="35"/>
        <v>Pendiente</v>
      </c>
      <c r="BQ213" s="97"/>
      <c r="BR213" s="412" t="s">
        <v>2330</v>
      </c>
      <c r="BS213" s="123" t="s">
        <v>1953</v>
      </c>
    </row>
    <row r="214" spans="1:71" ht="45" customHeight="1" x14ac:dyDescent="0.25">
      <c r="A214" s="411" t="s">
        <v>71</v>
      </c>
      <c r="B214" s="152">
        <v>43456</v>
      </c>
      <c r="C214" s="143">
        <v>4</v>
      </c>
      <c r="D214" s="287" t="s">
        <v>1303</v>
      </c>
      <c r="E214" s="412" t="s">
        <v>3066</v>
      </c>
      <c r="F214" s="411" t="s">
        <v>48</v>
      </c>
      <c r="G214" s="412" t="s">
        <v>3067</v>
      </c>
      <c r="H214" s="287">
        <v>1</v>
      </c>
      <c r="I214" s="412" t="s">
        <v>1304</v>
      </c>
      <c r="J214" s="287" t="s">
        <v>25</v>
      </c>
      <c r="K214" s="412" t="s">
        <v>1305</v>
      </c>
      <c r="L214" s="411">
        <v>5</v>
      </c>
      <c r="M214" s="411" t="s">
        <v>1306</v>
      </c>
      <c r="N214" s="411" t="s">
        <v>48</v>
      </c>
      <c r="O214" s="193" t="s">
        <v>48</v>
      </c>
      <c r="P214" s="153">
        <v>43511</v>
      </c>
      <c r="Q214" s="154">
        <v>43615</v>
      </c>
      <c r="R214" s="103">
        <v>0</v>
      </c>
      <c r="S214" s="56">
        <f t="shared" si="27"/>
        <v>43615</v>
      </c>
      <c r="T214" s="351">
        <v>43606</v>
      </c>
      <c r="U214" s="412" t="s">
        <v>1506</v>
      </c>
      <c r="V214" s="93">
        <v>1</v>
      </c>
      <c r="W214" s="58" t="str">
        <f t="shared" si="28"/>
        <v>OK</v>
      </c>
      <c r="X214" s="188">
        <v>43613</v>
      </c>
      <c r="Y214" s="412" t="s">
        <v>1507</v>
      </c>
      <c r="Z214" s="123" t="s">
        <v>1508</v>
      </c>
      <c r="AA214" s="121"/>
      <c r="AB214" s="287"/>
      <c r="AC214" s="93"/>
      <c r="AD214" s="58" t="str">
        <f t="shared" si="29"/>
        <v>Sin</v>
      </c>
      <c r="AE214" s="284"/>
      <c r="AF214" s="287"/>
      <c r="AG214" s="124"/>
      <c r="AH214" s="121"/>
      <c r="AI214" s="287"/>
      <c r="AJ214" s="93"/>
      <c r="AK214" s="58" t="str">
        <f t="shared" si="30"/>
        <v>Sin</v>
      </c>
      <c r="AL214" s="284"/>
      <c r="AM214" s="287"/>
      <c r="AN214" s="124"/>
      <c r="AO214" s="121"/>
      <c r="AP214" s="287"/>
      <c r="AQ214" s="93"/>
      <c r="AR214" s="58" t="str">
        <f t="shared" si="31"/>
        <v>Sin</v>
      </c>
      <c r="AS214" s="284"/>
      <c r="AT214" s="287"/>
      <c r="AU214" s="124"/>
      <c r="AV214" s="121"/>
      <c r="AW214" s="287"/>
      <c r="AX214" s="287"/>
      <c r="AY214" s="58" t="str">
        <f t="shared" si="32"/>
        <v>Sin</v>
      </c>
      <c r="AZ214" s="121"/>
      <c r="BA214" s="287"/>
      <c r="BB214" s="124"/>
      <c r="BC214" s="121"/>
      <c r="BD214" s="287"/>
      <c r="BE214" s="287"/>
      <c r="BF214" s="58" t="str">
        <f t="shared" si="33"/>
        <v>Sin</v>
      </c>
      <c r="BG214" s="121"/>
      <c r="BH214" s="287"/>
      <c r="BI214" s="124"/>
      <c r="BJ214" s="61">
        <f t="shared" si="34"/>
        <v>1</v>
      </c>
      <c r="BK214" s="121"/>
      <c r="BL214" s="124"/>
      <c r="BM214" s="185"/>
      <c r="BN214" s="156"/>
      <c r="BO214" s="156"/>
      <c r="BP214" s="192" t="str">
        <f t="shared" si="35"/>
        <v>Cumplida</v>
      </c>
      <c r="BQ214" s="97"/>
      <c r="BR214" s="287"/>
      <c r="BS214" s="124"/>
    </row>
    <row r="215" spans="1:71" ht="45" customHeight="1" x14ac:dyDescent="0.25">
      <c r="A215" s="411" t="s">
        <v>71</v>
      </c>
      <c r="B215" s="152">
        <v>43456</v>
      </c>
      <c r="C215" s="143">
        <v>4</v>
      </c>
      <c r="D215" s="287" t="s">
        <v>1303</v>
      </c>
      <c r="E215" s="412" t="s">
        <v>3066</v>
      </c>
      <c r="F215" s="411" t="s">
        <v>48</v>
      </c>
      <c r="G215" s="412" t="s">
        <v>3068</v>
      </c>
      <c r="H215" s="287">
        <v>2</v>
      </c>
      <c r="I215" s="412" t="s">
        <v>1307</v>
      </c>
      <c r="J215" s="287" t="s">
        <v>25</v>
      </c>
      <c r="K215" s="412" t="s">
        <v>1308</v>
      </c>
      <c r="L215" s="411">
        <v>1</v>
      </c>
      <c r="M215" s="411" t="s">
        <v>1309</v>
      </c>
      <c r="N215" s="411" t="s">
        <v>48</v>
      </c>
      <c r="O215" s="193" t="s">
        <v>48</v>
      </c>
      <c r="P215" s="153">
        <v>43617</v>
      </c>
      <c r="Q215" s="154">
        <v>43738</v>
      </c>
      <c r="R215" s="103">
        <v>0</v>
      </c>
      <c r="S215" s="56">
        <f t="shared" si="27"/>
        <v>43738</v>
      </c>
      <c r="T215" s="351">
        <v>43691</v>
      </c>
      <c r="U215" s="412" t="s">
        <v>2724</v>
      </c>
      <c r="V215" s="93">
        <v>1</v>
      </c>
      <c r="W215" s="58" t="str">
        <f t="shared" si="28"/>
        <v>OK</v>
      </c>
      <c r="X215" s="188">
        <v>43756</v>
      </c>
      <c r="Y215" s="412" t="s">
        <v>2725</v>
      </c>
      <c r="Z215" s="123" t="s">
        <v>1508</v>
      </c>
      <c r="AA215" s="121"/>
      <c r="AB215" s="287"/>
      <c r="AC215" s="93"/>
      <c r="AD215" s="58" t="str">
        <f t="shared" si="29"/>
        <v>Sin</v>
      </c>
      <c r="AE215" s="188">
        <v>43775</v>
      </c>
      <c r="AF215" s="287" t="s">
        <v>2726</v>
      </c>
      <c r="AG215" s="124" t="s">
        <v>574</v>
      </c>
      <c r="AH215" s="121"/>
      <c r="AI215" s="287"/>
      <c r="AJ215" s="93"/>
      <c r="AK215" s="58" t="str">
        <f t="shared" si="30"/>
        <v>Sin</v>
      </c>
      <c r="AL215" s="284"/>
      <c r="AM215" s="287"/>
      <c r="AN215" s="124"/>
      <c r="AO215" s="121"/>
      <c r="AP215" s="287"/>
      <c r="AQ215" s="93"/>
      <c r="AR215" s="58" t="str">
        <f t="shared" si="31"/>
        <v>Sin</v>
      </c>
      <c r="AS215" s="284"/>
      <c r="AT215" s="287"/>
      <c r="AU215" s="124"/>
      <c r="AV215" s="121"/>
      <c r="AW215" s="287"/>
      <c r="AX215" s="287"/>
      <c r="AY215" s="58" t="str">
        <f t="shared" si="32"/>
        <v>Sin</v>
      </c>
      <c r="AZ215" s="121"/>
      <c r="BA215" s="287"/>
      <c r="BB215" s="124"/>
      <c r="BC215" s="121"/>
      <c r="BD215" s="287"/>
      <c r="BE215" s="287"/>
      <c r="BF215" s="58" t="str">
        <f t="shared" si="33"/>
        <v>Sin</v>
      </c>
      <c r="BG215" s="121"/>
      <c r="BH215" s="287"/>
      <c r="BI215" s="124"/>
      <c r="BJ215" s="61">
        <f t="shared" si="34"/>
        <v>1</v>
      </c>
      <c r="BK215" s="121"/>
      <c r="BL215" s="124"/>
      <c r="BM215" s="185"/>
      <c r="BN215" s="156"/>
      <c r="BO215" s="156"/>
      <c r="BP215" s="192" t="str">
        <f t="shared" si="35"/>
        <v>Cumplida</v>
      </c>
      <c r="BQ215" s="97"/>
      <c r="BR215" s="287"/>
      <c r="BS215" s="124"/>
    </row>
    <row r="216" spans="1:71" ht="45" customHeight="1" x14ac:dyDescent="0.25">
      <c r="A216" s="163" t="s">
        <v>71</v>
      </c>
      <c r="B216" s="152">
        <v>43456</v>
      </c>
      <c r="C216" s="143">
        <v>4</v>
      </c>
      <c r="D216" s="287" t="s">
        <v>1303</v>
      </c>
      <c r="E216" s="412" t="s">
        <v>3066</v>
      </c>
      <c r="F216" s="209" t="s">
        <v>48</v>
      </c>
      <c r="G216" s="412" t="s">
        <v>3068</v>
      </c>
      <c r="H216" s="287">
        <v>3</v>
      </c>
      <c r="I216" s="412" t="s">
        <v>1310</v>
      </c>
      <c r="J216" s="86" t="s">
        <v>25</v>
      </c>
      <c r="K216" s="412" t="s">
        <v>1311</v>
      </c>
      <c r="L216" s="411">
        <v>1</v>
      </c>
      <c r="M216" s="411" t="s">
        <v>212</v>
      </c>
      <c r="N216" s="209" t="s">
        <v>48</v>
      </c>
      <c r="O216" s="210" t="s">
        <v>48</v>
      </c>
      <c r="P216" s="153">
        <v>43739</v>
      </c>
      <c r="Q216" s="154">
        <v>43799</v>
      </c>
      <c r="R216" s="103">
        <v>0</v>
      </c>
      <c r="S216" s="56">
        <f t="shared" si="27"/>
        <v>43799</v>
      </c>
      <c r="T216" s="351"/>
      <c r="U216" s="412"/>
      <c r="V216" s="93"/>
      <c r="W216" s="58" t="str">
        <f t="shared" si="28"/>
        <v>Sin</v>
      </c>
      <c r="X216" s="411"/>
      <c r="Y216" s="412"/>
      <c r="Z216" s="123"/>
      <c r="AA216" s="121"/>
      <c r="AB216" s="287"/>
      <c r="AC216" s="93"/>
      <c r="AD216" s="58" t="str">
        <f t="shared" si="29"/>
        <v>Sin</v>
      </c>
      <c r="AE216" s="284"/>
      <c r="AF216" s="91"/>
      <c r="AG216" s="287"/>
      <c r="AH216" s="121"/>
      <c r="AI216" s="287"/>
      <c r="AJ216" s="93"/>
      <c r="AK216" s="58" t="str">
        <f t="shared" si="30"/>
        <v>Sin</v>
      </c>
      <c r="AL216" s="163"/>
      <c r="AM216" s="287"/>
      <c r="AN216" s="91"/>
      <c r="AO216" s="96"/>
      <c r="AP216" s="96"/>
      <c r="AQ216" s="93"/>
      <c r="AR216" s="58" t="str">
        <f t="shared" si="31"/>
        <v>Sin</v>
      </c>
      <c r="AS216" s="411"/>
      <c r="AT216" s="287"/>
      <c r="AU216" s="187"/>
      <c r="AV216" s="187"/>
      <c r="AW216" s="287"/>
      <c r="AX216" s="96"/>
      <c r="AY216" s="58" t="str">
        <f t="shared" si="32"/>
        <v>Sin</v>
      </c>
      <c r="AZ216" s="287"/>
      <c r="BA216" s="287"/>
      <c r="BB216" s="91"/>
      <c r="BC216" s="96"/>
      <c r="BD216" s="91"/>
      <c r="BE216" s="287"/>
      <c r="BF216" s="58" t="str">
        <f t="shared" si="33"/>
        <v>Sin</v>
      </c>
      <c r="BG216" s="287"/>
      <c r="BH216" s="287"/>
      <c r="BI216" s="91"/>
      <c r="BJ216" s="61" t="str">
        <f t="shared" si="34"/>
        <v>Sin</v>
      </c>
      <c r="BK216" s="287"/>
      <c r="BL216" s="91"/>
      <c r="BM216" s="185"/>
      <c r="BN216" s="156"/>
      <c r="BO216" s="156"/>
      <c r="BP216" s="192" t="str">
        <f t="shared" si="35"/>
        <v/>
      </c>
      <c r="BQ216" s="97"/>
      <c r="BR216" s="287"/>
      <c r="BS216" s="124"/>
    </row>
    <row r="217" spans="1:71" ht="45" customHeight="1" x14ac:dyDescent="0.25">
      <c r="A217" s="411" t="s">
        <v>71</v>
      </c>
      <c r="B217" s="152">
        <v>43456</v>
      </c>
      <c r="C217" s="143">
        <v>30</v>
      </c>
      <c r="D217" s="287" t="s">
        <v>1303</v>
      </c>
      <c r="E217" s="412" t="s">
        <v>3069</v>
      </c>
      <c r="F217" s="287" t="s">
        <v>141</v>
      </c>
      <c r="G217" s="412" t="s">
        <v>3070</v>
      </c>
      <c r="H217" s="85">
        <v>1</v>
      </c>
      <c r="I217" s="412" t="s">
        <v>1312</v>
      </c>
      <c r="J217" s="86" t="s">
        <v>25</v>
      </c>
      <c r="K217" s="412" t="s">
        <v>1313</v>
      </c>
      <c r="L217" s="411">
        <v>1</v>
      </c>
      <c r="M217" s="411"/>
      <c r="N217" s="86" t="s">
        <v>141</v>
      </c>
      <c r="O217" s="264" t="s">
        <v>141</v>
      </c>
      <c r="P217" s="153">
        <v>43497</v>
      </c>
      <c r="Q217" s="154">
        <v>43819</v>
      </c>
      <c r="R217" s="103">
        <v>0</v>
      </c>
      <c r="S217" s="56">
        <f t="shared" si="27"/>
        <v>43819</v>
      </c>
      <c r="T217" s="351">
        <v>43542</v>
      </c>
      <c r="U217" s="412" t="s">
        <v>1314</v>
      </c>
      <c r="V217" s="93">
        <v>0</v>
      </c>
      <c r="W217" s="58" t="str">
        <f t="shared" si="28"/>
        <v>ROJO</v>
      </c>
      <c r="X217" s="163"/>
      <c r="Y217" s="95" t="s">
        <v>1315</v>
      </c>
      <c r="Z217" s="412" t="s">
        <v>591</v>
      </c>
      <c r="AA217" s="121"/>
      <c r="AB217" s="287"/>
      <c r="AC217" s="93"/>
      <c r="AD217" s="58" t="str">
        <f t="shared" si="29"/>
        <v>Sin</v>
      </c>
      <c r="AE217" s="284"/>
      <c r="AF217" s="287"/>
      <c r="AG217" s="287"/>
      <c r="AH217" s="121"/>
      <c r="AI217" s="287"/>
      <c r="AJ217" s="93"/>
      <c r="AK217" s="58" t="str">
        <f t="shared" si="30"/>
        <v>Sin</v>
      </c>
      <c r="AL217" s="284"/>
      <c r="AM217" s="287"/>
      <c r="AN217" s="124"/>
      <c r="AO217" s="287"/>
      <c r="AP217" s="96"/>
      <c r="AQ217" s="93"/>
      <c r="AR217" s="58" t="str">
        <f t="shared" si="31"/>
        <v>Sin</v>
      </c>
      <c r="AS217" s="411"/>
      <c r="AT217" s="287"/>
      <c r="AU217" s="96"/>
      <c r="AV217" s="91"/>
      <c r="AW217" s="287"/>
      <c r="AX217" s="121"/>
      <c r="AY217" s="58" t="str">
        <f t="shared" si="32"/>
        <v>Sin</v>
      </c>
      <c r="AZ217" s="287"/>
      <c r="BA217" s="287"/>
      <c r="BB217" s="287"/>
      <c r="BC217" s="287"/>
      <c r="BD217" s="124"/>
      <c r="BE217" s="287"/>
      <c r="BF217" s="58" t="str">
        <f t="shared" si="33"/>
        <v>Sin</v>
      </c>
      <c r="BG217" s="287"/>
      <c r="BH217" s="287"/>
      <c r="BI217" s="91"/>
      <c r="BJ217" s="61">
        <f t="shared" si="34"/>
        <v>0</v>
      </c>
      <c r="BK217" s="287"/>
      <c r="BL217" s="91"/>
      <c r="BM217" s="185"/>
      <c r="BN217" s="156"/>
      <c r="BO217" s="156"/>
      <c r="BP217" s="192" t="str">
        <f t="shared" si="35"/>
        <v/>
      </c>
      <c r="BQ217" s="97"/>
      <c r="BR217" s="287"/>
      <c r="BS217" s="124"/>
    </row>
    <row r="218" spans="1:71" ht="45" customHeight="1" x14ac:dyDescent="0.25">
      <c r="A218" s="411" t="s">
        <v>71</v>
      </c>
      <c r="B218" s="152">
        <v>43456</v>
      </c>
      <c r="C218" s="143">
        <v>30</v>
      </c>
      <c r="D218" s="287" t="s">
        <v>1303</v>
      </c>
      <c r="E218" s="412" t="s">
        <v>3069</v>
      </c>
      <c r="F218" s="187" t="s">
        <v>141</v>
      </c>
      <c r="G218" s="412" t="s">
        <v>3071</v>
      </c>
      <c r="H218" s="287">
        <v>2</v>
      </c>
      <c r="I218" s="412" t="s">
        <v>1316</v>
      </c>
      <c r="J218" s="287" t="s">
        <v>25</v>
      </c>
      <c r="K218" s="412" t="s">
        <v>1317</v>
      </c>
      <c r="L218" s="411">
        <v>1</v>
      </c>
      <c r="M218" s="411"/>
      <c r="N218" s="287" t="s">
        <v>141</v>
      </c>
      <c r="O218" s="187" t="s">
        <v>141</v>
      </c>
      <c r="P218" s="153">
        <v>43497</v>
      </c>
      <c r="Q218" s="154">
        <v>43819</v>
      </c>
      <c r="R218" s="103">
        <v>0</v>
      </c>
      <c r="S218" s="56">
        <f t="shared" si="27"/>
        <v>43819</v>
      </c>
      <c r="T218" s="351">
        <v>43542</v>
      </c>
      <c r="U218" s="412" t="s">
        <v>1314</v>
      </c>
      <c r="V218" s="93">
        <v>0</v>
      </c>
      <c r="W218" s="58" t="str">
        <f t="shared" si="28"/>
        <v>ROJO</v>
      </c>
      <c r="X218" s="284"/>
      <c r="Y218" s="412" t="s">
        <v>1315</v>
      </c>
      <c r="Z218" s="123" t="s">
        <v>591</v>
      </c>
      <c r="AA218" s="121"/>
      <c r="AB218" s="287"/>
      <c r="AC218" s="93"/>
      <c r="AD218" s="58" t="str">
        <f t="shared" si="29"/>
        <v>Sin</v>
      </c>
      <c r="AE218" s="284"/>
      <c r="AF218" s="287"/>
      <c r="AG218" s="124"/>
      <c r="AH218" s="121"/>
      <c r="AI218" s="287"/>
      <c r="AJ218" s="93"/>
      <c r="AK218" s="58" t="str">
        <f t="shared" si="30"/>
        <v>Sin</v>
      </c>
      <c r="AL218" s="284"/>
      <c r="AM218" s="287"/>
      <c r="AN218" s="124"/>
      <c r="AO218" s="121"/>
      <c r="AP218" s="287"/>
      <c r="AQ218" s="93"/>
      <c r="AR218" s="58" t="str">
        <f t="shared" si="31"/>
        <v>Sin</v>
      </c>
      <c r="AS218" s="284"/>
      <c r="AT218" s="287"/>
      <c r="AU218" s="124"/>
      <c r="AV218" s="121"/>
      <c r="AW218" s="287"/>
      <c r="AX218" s="287"/>
      <c r="AY218" s="58" t="str">
        <f t="shared" si="32"/>
        <v>Sin</v>
      </c>
      <c r="AZ218" s="121"/>
      <c r="BA218" s="287"/>
      <c r="BB218" s="124"/>
      <c r="BC218" s="121"/>
      <c r="BD218" s="287"/>
      <c r="BE218" s="287"/>
      <c r="BF218" s="58" t="str">
        <f t="shared" si="33"/>
        <v>Sin</v>
      </c>
      <c r="BG218" s="121"/>
      <c r="BH218" s="287"/>
      <c r="BI218" s="91"/>
      <c r="BJ218" s="61">
        <f t="shared" si="34"/>
        <v>0</v>
      </c>
      <c r="BK218" s="287"/>
      <c r="BL218" s="91"/>
      <c r="BM218" s="185"/>
      <c r="BN218" s="156"/>
      <c r="BO218" s="156"/>
      <c r="BP218" s="192" t="str">
        <f t="shared" si="35"/>
        <v/>
      </c>
      <c r="BQ218" s="97"/>
      <c r="BR218" s="287"/>
      <c r="BS218" s="124"/>
    </row>
    <row r="219" spans="1:71" ht="45" customHeight="1" x14ac:dyDescent="0.25">
      <c r="A219" s="411" t="s">
        <v>71</v>
      </c>
      <c r="B219" s="152">
        <v>43458</v>
      </c>
      <c r="C219" s="411" t="s">
        <v>99</v>
      </c>
      <c r="D219" s="287" t="s">
        <v>1318</v>
      </c>
      <c r="E219" s="412" t="s">
        <v>3072</v>
      </c>
      <c r="F219" s="191" t="s">
        <v>1322</v>
      </c>
      <c r="G219" s="98" t="s">
        <v>3073</v>
      </c>
      <c r="H219" s="411">
        <v>1</v>
      </c>
      <c r="I219" s="98" t="s">
        <v>1319</v>
      </c>
      <c r="J219" s="287" t="s">
        <v>25</v>
      </c>
      <c r="K219" s="411" t="s">
        <v>1320</v>
      </c>
      <c r="L219" s="411">
        <v>1</v>
      </c>
      <c r="M219" s="411" t="s">
        <v>1321</v>
      </c>
      <c r="N219" s="411" t="s">
        <v>1322</v>
      </c>
      <c r="O219" s="191" t="s">
        <v>1322</v>
      </c>
      <c r="P219" s="120">
        <v>43469</v>
      </c>
      <c r="Q219" s="102">
        <v>43819</v>
      </c>
      <c r="R219" s="103">
        <v>0</v>
      </c>
      <c r="S219" s="56">
        <f t="shared" si="27"/>
        <v>43819</v>
      </c>
      <c r="T219" s="351">
        <v>43542</v>
      </c>
      <c r="U219" s="412" t="s">
        <v>1323</v>
      </c>
      <c r="V219" s="93">
        <v>0</v>
      </c>
      <c r="W219" s="58" t="str">
        <f t="shared" si="28"/>
        <v>ROJO</v>
      </c>
      <c r="X219" s="244">
        <v>43542</v>
      </c>
      <c r="Y219" s="412" t="s">
        <v>1315</v>
      </c>
      <c r="Z219" s="123" t="s">
        <v>1324</v>
      </c>
      <c r="AA219" s="129">
        <v>43560</v>
      </c>
      <c r="AB219" s="287" t="s">
        <v>1325</v>
      </c>
      <c r="AC219" s="93">
        <v>0</v>
      </c>
      <c r="AD219" s="58" t="str">
        <f t="shared" si="29"/>
        <v>ROJO</v>
      </c>
      <c r="AE219" s="129">
        <v>43560</v>
      </c>
      <c r="AF219" s="287" t="s">
        <v>1326</v>
      </c>
      <c r="AG219" s="124" t="s">
        <v>603</v>
      </c>
      <c r="AH219" s="129">
        <v>43775</v>
      </c>
      <c r="AI219" s="287" t="s">
        <v>2727</v>
      </c>
      <c r="AJ219" s="93">
        <v>1</v>
      </c>
      <c r="AK219" s="58" t="str">
        <f t="shared" si="30"/>
        <v>OK</v>
      </c>
      <c r="AL219" s="188">
        <v>43810</v>
      </c>
      <c r="AM219" s="287" t="s">
        <v>3627</v>
      </c>
      <c r="AN219" s="124" t="s">
        <v>3628</v>
      </c>
      <c r="AO219" s="121"/>
      <c r="AP219" s="287"/>
      <c r="AQ219" s="93"/>
      <c r="AR219" s="58" t="str">
        <f t="shared" si="31"/>
        <v>Sin</v>
      </c>
      <c r="AS219" s="284"/>
      <c r="AT219" s="287"/>
      <c r="AU219" s="124"/>
      <c r="AV219" s="121"/>
      <c r="AW219" s="287"/>
      <c r="AX219" s="287"/>
      <c r="AY219" s="58" t="str">
        <f t="shared" si="32"/>
        <v>Sin</v>
      </c>
      <c r="AZ219" s="121"/>
      <c r="BA219" s="287"/>
      <c r="BB219" s="124"/>
      <c r="BC219" s="121"/>
      <c r="BD219" s="287"/>
      <c r="BE219" s="287"/>
      <c r="BF219" s="58" t="str">
        <f t="shared" si="33"/>
        <v>Sin</v>
      </c>
      <c r="BG219" s="121"/>
      <c r="BH219" s="287"/>
      <c r="BI219" s="91"/>
      <c r="BJ219" s="61">
        <f t="shared" si="34"/>
        <v>1</v>
      </c>
      <c r="BK219" s="287"/>
      <c r="BL219" s="91"/>
      <c r="BM219" s="185"/>
      <c r="BN219" s="156"/>
      <c r="BO219" s="156"/>
      <c r="BP219" s="192" t="str">
        <f t="shared" si="35"/>
        <v>Cumplida</v>
      </c>
      <c r="BQ219" s="97"/>
      <c r="BR219" s="287"/>
      <c r="BS219" s="124"/>
    </row>
    <row r="220" spans="1:71" ht="45" customHeight="1" x14ac:dyDescent="0.25">
      <c r="A220" s="411" t="s">
        <v>71</v>
      </c>
      <c r="B220" s="152">
        <v>43458</v>
      </c>
      <c r="C220" s="411" t="s">
        <v>99</v>
      </c>
      <c r="D220" s="287" t="s">
        <v>1318</v>
      </c>
      <c r="E220" s="412" t="s">
        <v>3072</v>
      </c>
      <c r="F220" s="191" t="s">
        <v>1322</v>
      </c>
      <c r="G220" s="98" t="s">
        <v>3073</v>
      </c>
      <c r="H220" s="411">
        <v>2</v>
      </c>
      <c r="I220" s="98" t="s">
        <v>1327</v>
      </c>
      <c r="J220" s="287" t="s">
        <v>25</v>
      </c>
      <c r="K220" s="411" t="s">
        <v>1328</v>
      </c>
      <c r="L220" s="411">
        <v>1</v>
      </c>
      <c r="M220" s="411" t="s">
        <v>1329</v>
      </c>
      <c r="N220" s="411" t="s">
        <v>1322</v>
      </c>
      <c r="O220" s="191" t="s">
        <v>1322</v>
      </c>
      <c r="P220" s="120">
        <v>43469</v>
      </c>
      <c r="Q220" s="102">
        <v>43819</v>
      </c>
      <c r="R220" s="103">
        <v>0</v>
      </c>
      <c r="S220" s="56">
        <f t="shared" si="27"/>
        <v>43819</v>
      </c>
      <c r="T220" s="351">
        <v>43542</v>
      </c>
      <c r="U220" s="412" t="s">
        <v>1323</v>
      </c>
      <c r="V220" s="93">
        <v>0</v>
      </c>
      <c r="W220" s="58" t="str">
        <f t="shared" si="28"/>
        <v>ROJO</v>
      </c>
      <c r="X220" s="244">
        <v>43542</v>
      </c>
      <c r="Y220" s="412" t="s">
        <v>1315</v>
      </c>
      <c r="Z220" s="123" t="s">
        <v>1324</v>
      </c>
      <c r="AA220" s="129">
        <v>43560</v>
      </c>
      <c r="AB220" s="287" t="s">
        <v>1325</v>
      </c>
      <c r="AC220" s="93">
        <v>0</v>
      </c>
      <c r="AD220" s="58" t="str">
        <f t="shared" si="29"/>
        <v>ROJO</v>
      </c>
      <c r="AE220" s="129">
        <v>43560</v>
      </c>
      <c r="AF220" s="287" t="s">
        <v>1326</v>
      </c>
      <c r="AG220" s="124" t="s">
        <v>348</v>
      </c>
      <c r="AH220" s="129">
        <v>43775</v>
      </c>
      <c r="AI220" s="287" t="s">
        <v>3629</v>
      </c>
      <c r="AJ220" s="93">
        <v>1</v>
      </c>
      <c r="AK220" s="58" t="str">
        <f t="shared" si="30"/>
        <v>OK</v>
      </c>
      <c r="AL220" s="188">
        <v>43810</v>
      </c>
      <c r="AM220" s="287" t="s">
        <v>3630</v>
      </c>
      <c r="AN220" s="124" t="s">
        <v>3628</v>
      </c>
      <c r="AO220" s="121"/>
      <c r="AP220" s="287"/>
      <c r="AQ220" s="93"/>
      <c r="AR220" s="58" t="str">
        <f t="shared" si="31"/>
        <v>Sin</v>
      </c>
      <c r="AS220" s="284"/>
      <c r="AT220" s="287"/>
      <c r="AU220" s="124"/>
      <c r="AV220" s="121"/>
      <c r="AW220" s="287"/>
      <c r="AX220" s="287"/>
      <c r="AY220" s="58" t="str">
        <f t="shared" si="32"/>
        <v>Sin</v>
      </c>
      <c r="AZ220" s="121"/>
      <c r="BA220" s="287"/>
      <c r="BB220" s="124"/>
      <c r="BC220" s="121"/>
      <c r="BD220" s="287"/>
      <c r="BE220" s="287"/>
      <c r="BF220" s="58" t="str">
        <f t="shared" si="33"/>
        <v>Sin</v>
      </c>
      <c r="BG220" s="121"/>
      <c r="BH220" s="287"/>
      <c r="BI220" s="91"/>
      <c r="BJ220" s="61">
        <f t="shared" si="34"/>
        <v>1</v>
      </c>
      <c r="BK220" s="287"/>
      <c r="BL220" s="91"/>
      <c r="BM220" s="185"/>
      <c r="BN220" s="156"/>
      <c r="BO220" s="156"/>
      <c r="BP220" s="192" t="str">
        <f t="shared" si="35"/>
        <v>Cumplida</v>
      </c>
      <c r="BQ220" s="97"/>
      <c r="BR220" s="287"/>
      <c r="BS220" s="124"/>
    </row>
    <row r="221" spans="1:71" ht="45" customHeight="1" x14ac:dyDescent="0.25">
      <c r="A221" s="411" t="s">
        <v>71</v>
      </c>
      <c r="B221" s="152">
        <v>43458</v>
      </c>
      <c r="C221" s="411" t="s">
        <v>101</v>
      </c>
      <c r="D221" s="287" t="s">
        <v>1318</v>
      </c>
      <c r="E221" s="412" t="s">
        <v>3074</v>
      </c>
      <c r="F221" s="191" t="s">
        <v>42</v>
      </c>
      <c r="G221" s="98" t="s">
        <v>3075</v>
      </c>
      <c r="H221" s="411">
        <v>1</v>
      </c>
      <c r="I221" s="98" t="s">
        <v>1330</v>
      </c>
      <c r="J221" s="287" t="s">
        <v>25</v>
      </c>
      <c r="K221" s="411" t="s">
        <v>1331</v>
      </c>
      <c r="L221" s="411">
        <v>1</v>
      </c>
      <c r="M221" s="411" t="s">
        <v>1332</v>
      </c>
      <c r="N221" s="411" t="s">
        <v>42</v>
      </c>
      <c r="O221" s="191" t="s">
        <v>42</v>
      </c>
      <c r="P221" s="120">
        <v>43469</v>
      </c>
      <c r="Q221" s="102">
        <v>43819</v>
      </c>
      <c r="R221" s="103">
        <v>0</v>
      </c>
      <c r="S221" s="56">
        <f t="shared" si="27"/>
        <v>43819</v>
      </c>
      <c r="T221" s="351">
        <v>43560</v>
      </c>
      <c r="U221" s="412" t="s">
        <v>1333</v>
      </c>
      <c r="V221" s="93">
        <v>1</v>
      </c>
      <c r="W221" s="58" t="str">
        <f t="shared" si="28"/>
        <v>OK</v>
      </c>
      <c r="X221" s="244">
        <v>43560</v>
      </c>
      <c r="Y221" s="412" t="s">
        <v>1333</v>
      </c>
      <c r="Z221" s="123" t="s">
        <v>348</v>
      </c>
      <c r="AA221" s="121"/>
      <c r="AB221" s="287"/>
      <c r="AC221" s="93"/>
      <c r="AD221" s="58" t="str">
        <f t="shared" si="29"/>
        <v>Sin</v>
      </c>
      <c r="AE221" s="284"/>
      <c r="AF221" s="287"/>
      <c r="AG221" s="124"/>
      <c r="AH221" s="121"/>
      <c r="AI221" s="287"/>
      <c r="AJ221" s="93"/>
      <c r="AK221" s="58" t="str">
        <f t="shared" si="30"/>
        <v>Sin</v>
      </c>
      <c r="AL221" s="284"/>
      <c r="AM221" s="287"/>
      <c r="AN221" s="124"/>
      <c r="AO221" s="121"/>
      <c r="AP221" s="287"/>
      <c r="AQ221" s="93"/>
      <c r="AR221" s="58" t="str">
        <f t="shared" si="31"/>
        <v>Sin</v>
      </c>
      <c r="AS221" s="284"/>
      <c r="AT221" s="287"/>
      <c r="AU221" s="124"/>
      <c r="AV221" s="121"/>
      <c r="AW221" s="287"/>
      <c r="AX221" s="287"/>
      <c r="AY221" s="58" t="str">
        <f t="shared" si="32"/>
        <v>Sin</v>
      </c>
      <c r="AZ221" s="121"/>
      <c r="BA221" s="287"/>
      <c r="BB221" s="124"/>
      <c r="BC221" s="121"/>
      <c r="BD221" s="287"/>
      <c r="BE221" s="287"/>
      <c r="BF221" s="58" t="str">
        <f t="shared" si="33"/>
        <v>Sin</v>
      </c>
      <c r="BG221" s="121"/>
      <c r="BH221" s="287"/>
      <c r="BI221" s="91"/>
      <c r="BJ221" s="61">
        <f t="shared" si="34"/>
        <v>1</v>
      </c>
      <c r="BK221" s="287"/>
      <c r="BL221" s="91"/>
      <c r="BM221" s="185" t="s">
        <v>311</v>
      </c>
      <c r="BN221" s="156"/>
      <c r="BO221" s="156"/>
      <c r="BP221" s="192" t="str">
        <f t="shared" si="35"/>
        <v>Cumplida</v>
      </c>
      <c r="BQ221" s="97"/>
      <c r="BR221" s="287"/>
      <c r="BS221" s="124"/>
    </row>
    <row r="222" spans="1:71" ht="45" customHeight="1" x14ac:dyDescent="0.25">
      <c r="A222" s="411" t="s">
        <v>71</v>
      </c>
      <c r="B222" s="152">
        <v>43458</v>
      </c>
      <c r="C222" s="411" t="s">
        <v>107</v>
      </c>
      <c r="D222" s="287" t="s">
        <v>1318</v>
      </c>
      <c r="E222" s="412" t="s">
        <v>3076</v>
      </c>
      <c r="F222" s="191" t="s">
        <v>1322</v>
      </c>
      <c r="G222" s="98" t="s">
        <v>3073</v>
      </c>
      <c r="H222" s="411">
        <v>1</v>
      </c>
      <c r="I222" s="98" t="s">
        <v>1319</v>
      </c>
      <c r="J222" s="287" t="s">
        <v>25</v>
      </c>
      <c r="K222" s="411" t="s">
        <v>1320</v>
      </c>
      <c r="L222" s="411">
        <v>1</v>
      </c>
      <c r="M222" s="411" t="s">
        <v>1321</v>
      </c>
      <c r="N222" s="411" t="s">
        <v>1322</v>
      </c>
      <c r="O222" s="191" t="s">
        <v>1322</v>
      </c>
      <c r="P222" s="120">
        <v>43469</v>
      </c>
      <c r="Q222" s="102">
        <v>43819</v>
      </c>
      <c r="R222" s="103">
        <v>0</v>
      </c>
      <c r="S222" s="56">
        <f t="shared" si="27"/>
        <v>43819</v>
      </c>
      <c r="T222" s="351">
        <v>43542</v>
      </c>
      <c r="U222" s="412" t="s">
        <v>1323</v>
      </c>
      <c r="V222" s="93">
        <v>0</v>
      </c>
      <c r="W222" s="58" t="str">
        <f t="shared" si="28"/>
        <v>ROJO</v>
      </c>
      <c r="X222" s="244">
        <v>43542</v>
      </c>
      <c r="Y222" s="412" t="s">
        <v>1315</v>
      </c>
      <c r="Z222" s="123" t="s">
        <v>1324</v>
      </c>
      <c r="AA222" s="129">
        <v>43560</v>
      </c>
      <c r="AB222" s="287" t="s">
        <v>1325</v>
      </c>
      <c r="AC222" s="93">
        <v>0</v>
      </c>
      <c r="AD222" s="58" t="str">
        <f t="shared" si="29"/>
        <v>ROJO</v>
      </c>
      <c r="AE222" s="129">
        <v>43560</v>
      </c>
      <c r="AF222" s="287" t="s">
        <v>1326</v>
      </c>
      <c r="AG222" s="124" t="s">
        <v>348</v>
      </c>
      <c r="AH222" s="129">
        <v>43775</v>
      </c>
      <c r="AI222" s="287" t="s">
        <v>2727</v>
      </c>
      <c r="AJ222" s="93">
        <v>1</v>
      </c>
      <c r="AK222" s="58" t="str">
        <f t="shared" si="30"/>
        <v>OK</v>
      </c>
      <c r="AL222" s="188">
        <v>43810</v>
      </c>
      <c r="AM222" s="287" t="s">
        <v>3627</v>
      </c>
      <c r="AN222" s="124" t="s">
        <v>3628</v>
      </c>
      <c r="AO222" s="121"/>
      <c r="AP222" s="287"/>
      <c r="AQ222" s="93"/>
      <c r="AR222" s="58" t="str">
        <f t="shared" si="31"/>
        <v>Sin</v>
      </c>
      <c r="AS222" s="284"/>
      <c r="AT222" s="287"/>
      <c r="AU222" s="124"/>
      <c r="AV222" s="121"/>
      <c r="AW222" s="287"/>
      <c r="AX222" s="287"/>
      <c r="AY222" s="58" t="str">
        <f t="shared" si="32"/>
        <v>Sin</v>
      </c>
      <c r="AZ222" s="121"/>
      <c r="BA222" s="287"/>
      <c r="BB222" s="124"/>
      <c r="BC222" s="121"/>
      <c r="BD222" s="287"/>
      <c r="BE222" s="287"/>
      <c r="BF222" s="58" t="str">
        <f t="shared" si="33"/>
        <v>Sin</v>
      </c>
      <c r="BG222" s="121"/>
      <c r="BH222" s="287"/>
      <c r="BI222" s="91"/>
      <c r="BJ222" s="61">
        <f t="shared" si="34"/>
        <v>1</v>
      </c>
      <c r="BK222" s="287"/>
      <c r="BL222" s="91"/>
      <c r="BM222" s="185"/>
      <c r="BN222" s="156"/>
      <c r="BO222" s="156"/>
      <c r="BP222" s="192" t="str">
        <f t="shared" si="35"/>
        <v>Cumplida</v>
      </c>
      <c r="BQ222" s="97"/>
      <c r="BR222" s="287"/>
      <c r="BS222" s="124"/>
    </row>
    <row r="223" spans="1:71" ht="45" customHeight="1" x14ac:dyDescent="0.25">
      <c r="A223" s="411" t="s">
        <v>71</v>
      </c>
      <c r="B223" s="152">
        <v>43458</v>
      </c>
      <c r="C223" s="411" t="s">
        <v>107</v>
      </c>
      <c r="D223" s="287" t="s">
        <v>1318</v>
      </c>
      <c r="E223" s="412" t="s">
        <v>3076</v>
      </c>
      <c r="F223" s="191" t="s">
        <v>1335</v>
      </c>
      <c r="G223" s="98" t="s">
        <v>3073</v>
      </c>
      <c r="H223" s="411">
        <v>2</v>
      </c>
      <c r="I223" s="98" t="s">
        <v>1334</v>
      </c>
      <c r="J223" s="287" t="s">
        <v>25</v>
      </c>
      <c r="K223" s="411" t="s">
        <v>1328</v>
      </c>
      <c r="L223" s="411">
        <v>1</v>
      </c>
      <c r="M223" s="411" t="s">
        <v>1329</v>
      </c>
      <c r="N223" s="411" t="s">
        <v>1335</v>
      </c>
      <c r="O223" s="191" t="s">
        <v>1335</v>
      </c>
      <c r="P223" s="120">
        <v>43469</v>
      </c>
      <c r="Q223" s="102">
        <v>43819</v>
      </c>
      <c r="R223" s="103">
        <v>0</v>
      </c>
      <c r="S223" s="56">
        <f t="shared" si="27"/>
        <v>43819</v>
      </c>
      <c r="T223" s="351">
        <v>43542</v>
      </c>
      <c r="U223" s="412" t="s">
        <v>1323</v>
      </c>
      <c r="V223" s="93">
        <v>0</v>
      </c>
      <c r="W223" s="58" t="str">
        <f t="shared" si="28"/>
        <v>ROJO</v>
      </c>
      <c r="X223" s="244">
        <v>43542</v>
      </c>
      <c r="Y223" s="412" t="s">
        <v>1315</v>
      </c>
      <c r="Z223" s="123" t="s">
        <v>1324</v>
      </c>
      <c r="AA223" s="129">
        <v>43560</v>
      </c>
      <c r="AB223" s="287" t="s">
        <v>1325</v>
      </c>
      <c r="AC223" s="93">
        <v>0</v>
      </c>
      <c r="AD223" s="58" t="str">
        <f t="shared" si="29"/>
        <v>ROJO</v>
      </c>
      <c r="AE223" s="129">
        <v>43560</v>
      </c>
      <c r="AF223" s="287" t="s">
        <v>1326</v>
      </c>
      <c r="AG223" s="124" t="s">
        <v>348</v>
      </c>
      <c r="AH223" s="129">
        <v>43775</v>
      </c>
      <c r="AI223" s="287" t="s">
        <v>2728</v>
      </c>
      <c r="AJ223" s="93">
        <v>1</v>
      </c>
      <c r="AK223" s="58" t="str">
        <f t="shared" si="30"/>
        <v>OK</v>
      </c>
      <c r="AL223" s="188">
        <v>43810</v>
      </c>
      <c r="AM223" s="287" t="s">
        <v>3630</v>
      </c>
      <c r="AN223" s="124" t="s">
        <v>3628</v>
      </c>
      <c r="AO223" s="121"/>
      <c r="AP223" s="287"/>
      <c r="AQ223" s="93"/>
      <c r="AR223" s="58" t="str">
        <f t="shared" si="31"/>
        <v>Sin</v>
      </c>
      <c r="AS223" s="284"/>
      <c r="AT223" s="287"/>
      <c r="AU223" s="124"/>
      <c r="AV223" s="121"/>
      <c r="AW223" s="287"/>
      <c r="AX223" s="287"/>
      <c r="AY223" s="58" t="str">
        <f t="shared" si="32"/>
        <v>Sin</v>
      </c>
      <c r="AZ223" s="121"/>
      <c r="BA223" s="287"/>
      <c r="BB223" s="124"/>
      <c r="BC223" s="121"/>
      <c r="BD223" s="287"/>
      <c r="BE223" s="287"/>
      <c r="BF223" s="58" t="str">
        <f t="shared" si="33"/>
        <v>Sin</v>
      </c>
      <c r="BG223" s="121"/>
      <c r="BH223" s="287"/>
      <c r="BI223" s="91"/>
      <c r="BJ223" s="61">
        <f t="shared" si="34"/>
        <v>1</v>
      </c>
      <c r="BK223" s="287"/>
      <c r="BL223" s="91"/>
      <c r="BM223" s="185"/>
      <c r="BN223" s="156"/>
      <c r="BO223" s="156"/>
      <c r="BP223" s="192" t="str">
        <f t="shared" si="35"/>
        <v>Cumplida</v>
      </c>
      <c r="BQ223" s="97"/>
      <c r="BR223" s="287"/>
      <c r="BS223" s="124"/>
    </row>
    <row r="224" spans="1:71" ht="45" customHeight="1" x14ac:dyDescent="0.25">
      <c r="A224" s="411" t="s">
        <v>71</v>
      </c>
      <c r="B224" s="152">
        <v>43458</v>
      </c>
      <c r="C224" s="411" t="s">
        <v>235</v>
      </c>
      <c r="D224" s="287" t="s">
        <v>1318</v>
      </c>
      <c r="E224" s="412" t="s">
        <v>3077</v>
      </c>
      <c r="F224" s="191" t="s">
        <v>42</v>
      </c>
      <c r="G224" s="98" t="s">
        <v>3078</v>
      </c>
      <c r="H224" s="411">
        <v>1</v>
      </c>
      <c r="I224" s="98" t="s">
        <v>2729</v>
      </c>
      <c r="J224" s="287" t="s">
        <v>25</v>
      </c>
      <c r="K224" s="411" t="s">
        <v>2730</v>
      </c>
      <c r="L224" s="411">
        <v>1</v>
      </c>
      <c r="M224" s="411" t="s">
        <v>2731</v>
      </c>
      <c r="N224" s="411" t="s">
        <v>42</v>
      </c>
      <c r="O224" s="191" t="s">
        <v>42</v>
      </c>
      <c r="P224" s="120">
        <v>43469</v>
      </c>
      <c r="Q224" s="102">
        <v>43819</v>
      </c>
      <c r="R224" s="103">
        <v>0</v>
      </c>
      <c r="S224" s="56">
        <f t="shared" si="27"/>
        <v>43819</v>
      </c>
      <c r="T224" s="351">
        <v>43560</v>
      </c>
      <c r="U224" s="412" t="s">
        <v>1336</v>
      </c>
      <c r="V224" s="93">
        <v>0.9</v>
      </c>
      <c r="W224" s="58" t="str">
        <f t="shared" si="28"/>
        <v>AMARILLO</v>
      </c>
      <c r="X224" s="244">
        <v>43560</v>
      </c>
      <c r="Y224" s="412" t="s">
        <v>1336</v>
      </c>
      <c r="Z224" s="123" t="s">
        <v>348</v>
      </c>
      <c r="AA224" s="129">
        <v>43662</v>
      </c>
      <c r="AB224" s="287" t="s">
        <v>1810</v>
      </c>
      <c r="AC224" s="93">
        <v>0.93</v>
      </c>
      <c r="AD224" s="58" t="str">
        <f t="shared" si="29"/>
        <v>AMARILLO</v>
      </c>
      <c r="AE224" s="129">
        <v>43663</v>
      </c>
      <c r="AF224" s="287" t="s">
        <v>1811</v>
      </c>
      <c r="AG224" s="123" t="s">
        <v>348</v>
      </c>
      <c r="AH224" s="129">
        <v>43774</v>
      </c>
      <c r="AI224" s="287" t="s">
        <v>2732</v>
      </c>
      <c r="AJ224" s="93">
        <v>0.93</v>
      </c>
      <c r="AK224" s="58" t="str">
        <f t="shared" si="30"/>
        <v>AMARILLO</v>
      </c>
      <c r="AL224" s="188">
        <v>43774</v>
      </c>
      <c r="AM224" s="287" t="s">
        <v>2733</v>
      </c>
      <c r="AN224" s="124" t="s">
        <v>2734</v>
      </c>
      <c r="AO224" s="129">
        <v>43825</v>
      </c>
      <c r="AP224" s="287" t="s">
        <v>3631</v>
      </c>
      <c r="AQ224" s="93">
        <v>1</v>
      </c>
      <c r="AR224" s="58" t="str">
        <f t="shared" si="31"/>
        <v>OK</v>
      </c>
      <c r="AS224" s="129">
        <v>43825</v>
      </c>
      <c r="AT224" s="287" t="s">
        <v>3632</v>
      </c>
      <c r="AU224" s="518" t="s">
        <v>3633</v>
      </c>
      <c r="AV224" s="121"/>
      <c r="AW224" s="287"/>
      <c r="AX224" s="287"/>
      <c r="AY224" s="58" t="str">
        <f t="shared" si="32"/>
        <v>Sin</v>
      </c>
      <c r="AZ224" s="121"/>
      <c r="BA224" s="287"/>
      <c r="BB224" s="124"/>
      <c r="BC224" s="121"/>
      <c r="BD224" s="287"/>
      <c r="BE224" s="287"/>
      <c r="BF224" s="58" t="str">
        <f t="shared" si="33"/>
        <v>Sin</v>
      </c>
      <c r="BG224" s="121"/>
      <c r="BH224" s="287"/>
      <c r="BI224" s="91"/>
      <c r="BJ224" s="61">
        <f t="shared" si="34"/>
        <v>1</v>
      </c>
      <c r="BK224" s="287"/>
      <c r="BL224" s="91"/>
      <c r="BM224" s="185"/>
      <c r="BN224" s="156"/>
      <c r="BO224" s="156"/>
      <c r="BP224" s="192" t="str">
        <f t="shared" si="35"/>
        <v>Cumplida</v>
      </c>
      <c r="BQ224" s="97"/>
      <c r="BR224" s="287"/>
      <c r="BS224" s="124"/>
    </row>
    <row r="225" spans="1:71" ht="45" customHeight="1" thickBot="1" x14ac:dyDescent="0.3">
      <c r="A225" s="411" t="s">
        <v>71</v>
      </c>
      <c r="B225" s="152">
        <v>43458</v>
      </c>
      <c r="C225" s="411" t="s">
        <v>236</v>
      </c>
      <c r="D225" s="287" t="s">
        <v>1318</v>
      </c>
      <c r="E225" s="412" t="s">
        <v>3079</v>
      </c>
      <c r="F225" s="191" t="s">
        <v>95</v>
      </c>
      <c r="G225" s="98" t="s">
        <v>3080</v>
      </c>
      <c r="H225" s="411">
        <v>1</v>
      </c>
      <c r="I225" s="98" t="s">
        <v>1337</v>
      </c>
      <c r="J225" s="287" t="s">
        <v>25</v>
      </c>
      <c r="K225" s="411" t="s">
        <v>1338</v>
      </c>
      <c r="L225" s="411">
        <v>1</v>
      </c>
      <c r="M225" s="411" t="s">
        <v>1339</v>
      </c>
      <c r="N225" s="411" t="s">
        <v>95</v>
      </c>
      <c r="O225" s="191" t="s">
        <v>95</v>
      </c>
      <c r="P225" s="120">
        <v>43469</v>
      </c>
      <c r="Q225" s="102">
        <v>43819</v>
      </c>
      <c r="R225" s="103">
        <v>0</v>
      </c>
      <c r="S225" s="56">
        <f t="shared" si="27"/>
        <v>43819</v>
      </c>
      <c r="T225" s="302">
        <v>43819</v>
      </c>
      <c r="U225" s="412" t="s">
        <v>3634</v>
      </c>
      <c r="V225" s="93">
        <v>1</v>
      </c>
      <c r="W225" s="58" t="str">
        <f t="shared" si="28"/>
        <v>OK</v>
      </c>
      <c r="X225" s="188">
        <v>43825</v>
      </c>
      <c r="Y225" s="412" t="s">
        <v>3635</v>
      </c>
      <c r="Z225" s="123" t="s">
        <v>2088</v>
      </c>
      <c r="AA225" s="121"/>
      <c r="AB225" s="287"/>
      <c r="AC225" s="93"/>
      <c r="AD225" s="58" t="str">
        <f t="shared" si="29"/>
        <v>Sin</v>
      </c>
      <c r="AE225" s="284"/>
      <c r="AF225" s="287"/>
      <c r="AG225" s="124"/>
      <c r="AH225" s="121"/>
      <c r="AI225" s="287"/>
      <c r="AJ225" s="93"/>
      <c r="AK225" s="58" t="str">
        <f t="shared" si="30"/>
        <v>Sin</v>
      </c>
      <c r="AL225" s="284"/>
      <c r="AM225" s="287"/>
      <c r="AN225" s="124"/>
      <c r="AO225" s="121"/>
      <c r="AP225" s="287"/>
      <c r="AQ225" s="93"/>
      <c r="AR225" s="58" t="str">
        <f t="shared" si="31"/>
        <v>Sin</v>
      </c>
      <c r="AS225" s="284"/>
      <c r="AT225" s="287"/>
      <c r="AU225" s="124"/>
      <c r="AV225" s="121"/>
      <c r="AW225" s="287"/>
      <c r="AX225" s="287"/>
      <c r="AY225" s="58" t="str">
        <f t="shared" si="32"/>
        <v>Sin</v>
      </c>
      <c r="AZ225" s="121"/>
      <c r="BA225" s="287"/>
      <c r="BB225" s="124"/>
      <c r="BC225" s="121"/>
      <c r="BD225" s="287"/>
      <c r="BE225" s="287"/>
      <c r="BF225" s="58" t="str">
        <f t="shared" si="33"/>
        <v>Sin</v>
      </c>
      <c r="BG225" s="121"/>
      <c r="BH225" s="287"/>
      <c r="BI225" s="91"/>
      <c r="BJ225" s="61">
        <f t="shared" si="34"/>
        <v>1</v>
      </c>
      <c r="BK225" s="287"/>
      <c r="BL225" s="91"/>
      <c r="BM225" s="185"/>
      <c r="BN225" s="156"/>
      <c r="BO225" s="156"/>
      <c r="BP225" s="192" t="str">
        <f t="shared" si="35"/>
        <v>Cumplida</v>
      </c>
      <c r="BQ225" s="97"/>
      <c r="BR225" s="287"/>
      <c r="BS225" s="124"/>
    </row>
    <row r="226" spans="1:71" ht="45" customHeight="1" thickBot="1" x14ac:dyDescent="0.3">
      <c r="A226" s="411" t="s">
        <v>71</v>
      </c>
      <c r="B226" s="152">
        <v>43458</v>
      </c>
      <c r="C226" s="411" t="s">
        <v>1340</v>
      </c>
      <c r="D226" s="287" t="s">
        <v>1318</v>
      </c>
      <c r="E226" s="412" t="s">
        <v>3081</v>
      </c>
      <c r="F226" s="209" t="s">
        <v>68</v>
      </c>
      <c r="G226" s="387" t="s">
        <v>3082</v>
      </c>
      <c r="H226" s="209">
        <v>1</v>
      </c>
      <c r="I226" s="387" t="s">
        <v>1341</v>
      </c>
      <c r="J226" s="86" t="s">
        <v>25</v>
      </c>
      <c r="K226" s="209" t="s">
        <v>1342</v>
      </c>
      <c r="L226" s="209">
        <v>1</v>
      </c>
      <c r="M226" s="209" t="s">
        <v>237</v>
      </c>
      <c r="N226" s="209" t="s">
        <v>68</v>
      </c>
      <c r="O226" s="466" t="s">
        <v>68</v>
      </c>
      <c r="P226" s="481">
        <v>43469</v>
      </c>
      <c r="Q226" s="487">
        <v>43819</v>
      </c>
      <c r="R226" s="103">
        <v>0</v>
      </c>
      <c r="S226" s="56">
        <f t="shared" si="27"/>
        <v>43819</v>
      </c>
      <c r="T226" s="152">
        <v>43669</v>
      </c>
      <c r="U226" s="412" t="s">
        <v>1812</v>
      </c>
      <c r="V226" s="93">
        <v>0</v>
      </c>
      <c r="W226" s="58" t="str">
        <f t="shared" si="28"/>
        <v>ROJO</v>
      </c>
      <c r="X226" s="117">
        <v>43669</v>
      </c>
      <c r="Y226" s="412" t="s">
        <v>2735</v>
      </c>
      <c r="Z226" s="412" t="s">
        <v>574</v>
      </c>
      <c r="AA226" s="347">
        <v>43768</v>
      </c>
      <c r="AB226" s="401" t="s">
        <v>2736</v>
      </c>
      <c r="AC226" s="93">
        <v>0.5</v>
      </c>
      <c r="AD226" s="58" t="str">
        <f t="shared" si="29"/>
        <v>ROJO</v>
      </c>
      <c r="AE226" s="117">
        <v>43777</v>
      </c>
      <c r="AF226" s="287" t="s">
        <v>2737</v>
      </c>
      <c r="AG226" s="287" t="s">
        <v>2738</v>
      </c>
      <c r="AH226" s="97">
        <v>43803</v>
      </c>
      <c r="AI226" s="106" t="s">
        <v>2739</v>
      </c>
      <c r="AJ226" s="217">
        <v>1</v>
      </c>
      <c r="AK226" s="58" t="str">
        <f t="shared" si="30"/>
        <v>OK</v>
      </c>
      <c r="AL226" s="411"/>
      <c r="AM226" s="287"/>
      <c r="AN226" s="287"/>
      <c r="AO226" s="287"/>
      <c r="AP226" s="287"/>
      <c r="AQ226" s="93"/>
      <c r="AR226" s="58" t="str">
        <f t="shared" si="31"/>
        <v>Sin</v>
      </c>
      <c r="AS226" s="411"/>
      <c r="AT226" s="287"/>
      <c r="AU226" s="287"/>
      <c r="AV226" s="287"/>
      <c r="AW226" s="287"/>
      <c r="AX226" s="287"/>
      <c r="AY226" s="58" t="str">
        <f t="shared" si="32"/>
        <v>Sin</v>
      </c>
      <c r="AZ226" s="287"/>
      <c r="BA226" s="287"/>
      <c r="BB226" s="287"/>
      <c r="BC226" s="287"/>
      <c r="BD226" s="287"/>
      <c r="BE226" s="287"/>
      <c r="BF226" s="58" t="str">
        <f t="shared" si="33"/>
        <v>Sin</v>
      </c>
      <c r="BG226" s="287"/>
      <c r="BH226" s="287"/>
      <c r="BI226" s="287"/>
      <c r="BJ226" s="61">
        <f t="shared" si="34"/>
        <v>1</v>
      </c>
      <c r="BK226" s="287"/>
      <c r="BL226" s="287"/>
      <c r="BM226" s="156"/>
      <c r="BN226" s="156"/>
      <c r="BO226" s="156"/>
      <c r="BP226" s="192" t="str">
        <f t="shared" si="35"/>
        <v>Cumplida</v>
      </c>
      <c r="BQ226" s="97"/>
      <c r="BR226" s="287"/>
      <c r="BS226" s="287"/>
    </row>
    <row r="227" spans="1:71" ht="45" customHeight="1" thickBot="1" x14ac:dyDescent="0.3">
      <c r="A227" s="411" t="s">
        <v>71</v>
      </c>
      <c r="B227" s="152">
        <v>43458</v>
      </c>
      <c r="C227" s="143" t="s">
        <v>238</v>
      </c>
      <c r="D227" s="287" t="s">
        <v>1318</v>
      </c>
      <c r="E227" s="412" t="s">
        <v>3083</v>
      </c>
      <c r="F227" s="209" t="s">
        <v>45</v>
      </c>
      <c r="G227" s="387" t="s">
        <v>3084</v>
      </c>
      <c r="H227" s="209">
        <v>1</v>
      </c>
      <c r="I227" s="387" t="s">
        <v>1343</v>
      </c>
      <c r="J227" s="86" t="s">
        <v>25</v>
      </c>
      <c r="K227" s="387" t="s">
        <v>1344</v>
      </c>
      <c r="L227" s="209">
        <v>1</v>
      </c>
      <c r="M227" s="86" t="s">
        <v>1345</v>
      </c>
      <c r="N227" s="209" t="s">
        <v>45</v>
      </c>
      <c r="O227" s="466" t="s">
        <v>45</v>
      </c>
      <c r="P227" s="483">
        <v>43469</v>
      </c>
      <c r="Q227" s="490">
        <v>43819</v>
      </c>
      <c r="R227" s="103">
        <v>0</v>
      </c>
      <c r="S227" s="56">
        <f t="shared" si="27"/>
        <v>43819</v>
      </c>
      <c r="T227" s="221">
        <v>43818</v>
      </c>
      <c r="U227" s="412" t="s">
        <v>3636</v>
      </c>
      <c r="V227" s="93">
        <v>1</v>
      </c>
      <c r="W227" s="58" t="str">
        <f t="shared" si="28"/>
        <v>OK</v>
      </c>
      <c r="X227" s="117">
        <v>43818</v>
      </c>
      <c r="Y227" s="412" t="s">
        <v>3637</v>
      </c>
      <c r="Z227" s="412" t="s">
        <v>2088</v>
      </c>
      <c r="AA227" s="287"/>
      <c r="AB227" s="287"/>
      <c r="AC227" s="93"/>
      <c r="AD227" s="58" t="str">
        <f t="shared" si="29"/>
        <v>Sin</v>
      </c>
      <c r="AE227" s="97"/>
      <c r="AF227" s="287"/>
      <c r="AG227" s="287"/>
      <c r="AH227" s="287"/>
      <c r="AI227" s="287"/>
      <c r="AJ227" s="93"/>
      <c r="AK227" s="58" t="str">
        <f t="shared" si="30"/>
        <v>Sin</v>
      </c>
      <c r="AL227" s="411"/>
      <c r="AM227" s="287"/>
      <c r="AN227" s="287"/>
      <c r="AO227" s="287"/>
      <c r="AP227" s="287"/>
      <c r="AQ227" s="93"/>
      <c r="AR227" s="58" t="str">
        <f t="shared" si="31"/>
        <v>Sin</v>
      </c>
      <c r="AS227" s="411"/>
      <c r="AT227" s="287"/>
      <c r="AU227" s="287"/>
      <c r="AV227" s="287"/>
      <c r="AW227" s="287"/>
      <c r="AX227" s="287"/>
      <c r="AY227" s="58" t="str">
        <f t="shared" si="32"/>
        <v>Sin</v>
      </c>
      <c r="AZ227" s="287"/>
      <c r="BA227" s="287"/>
      <c r="BB227" s="287"/>
      <c r="BC227" s="287"/>
      <c r="BD227" s="287"/>
      <c r="BE227" s="287"/>
      <c r="BF227" s="58" t="str">
        <f t="shared" si="33"/>
        <v>Sin</v>
      </c>
      <c r="BG227" s="287"/>
      <c r="BH227" s="287"/>
      <c r="BI227" s="287"/>
      <c r="BJ227" s="61">
        <f t="shared" si="34"/>
        <v>1</v>
      </c>
      <c r="BK227" s="287"/>
      <c r="BL227" s="287"/>
      <c r="BM227" s="156"/>
      <c r="BN227" s="156"/>
      <c r="BO227" s="156"/>
      <c r="BP227" s="192" t="str">
        <f t="shared" si="35"/>
        <v>Cumplida</v>
      </c>
      <c r="BQ227" s="97"/>
      <c r="BR227" s="287"/>
      <c r="BS227" s="287"/>
    </row>
    <row r="228" spans="1:71" ht="45" customHeight="1" thickBot="1" x14ac:dyDescent="0.3">
      <c r="A228" s="411" t="s">
        <v>71</v>
      </c>
      <c r="B228" s="152">
        <v>43458</v>
      </c>
      <c r="C228" s="411" t="s">
        <v>107</v>
      </c>
      <c r="D228" s="287" t="s">
        <v>222</v>
      </c>
      <c r="E228" s="412" t="s">
        <v>3085</v>
      </c>
      <c r="F228" s="209" t="s">
        <v>133</v>
      </c>
      <c r="G228" s="387" t="s">
        <v>3086</v>
      </c>
      <c r="H228" s="209">
        <v>1</v>
      </c>
      <c r="I228" s="387" t="s">
        <v>1346</v>
      </c>
      <c r="J228" s="86" t="s">
        <v>25</v>
      </c>
      <c r="K228" s="209" t="s">
        <v>223</v>
      </c>
      <c r="L228" s="209">
        <v>1</v>
      </c>
      <c r="M228" s="209" t="s">
        <v>132</v>
      </c>
      <c r="N228" s="209" t="s">
        <v>133</v>
      </c>
      <c r="O228" s="466" t="s">
        <v>133</v>
      </c>
      <c r="P228" s="481">
        <v>43497</v>
      </c>
      <c r="Q228" s="487">
        <v>43616</v>
      </c>
      <c r="R228" s="103">
        <v>0</v>
      </c>
      <c r="S228" s="56">
        <f t="shared" si="27"/>
        <v>43616</v>
      </c>
      <c r="T228" s="152">
        <v>43607</v>
      </c>
      <c r="U228" s="412" t="s">
        <v>1443</v>
      </c>
      <c r="V228" s="93">
        <v>0.7</v>
      </c>
      <c r="W228" s="58" t="str">
        <f t="shared" si="28"/>
        <v>ROJO</v>
      </c>
      <c r="X228" s="152">
        <v>43607</v>
      </c>
      <c r="Y228" s="412" t="s">
        <v>1444</v>
      </c>
      <c r="Z228" s="412" t="s">
        <v>348</v>
      </c>
      <c r="AA228" s="97">
        <v>43696</v>
      </c>
      <c r="AB228" s="287" t="s">
        <v>1879</v>
      </c>
      <c r="AC228" s="93">
        <v>0.85</v>
      </c>
      <c r="AD228" s="58" t="str">
        <f t="shared" si="29"/>
        <v>ROJO</v>
      </c>
      <c r="AE228" s="152">
        <v>43699</v>
      </c>
      <c r="AF228" s="287" t="s">
        <v>1880</v>
      </c>
      <c r="AG228" s="287" t="s">
        <v>1501</v>
      </c>
      <c r="AH228" s="97">
        <v>43791</v>
      </c>
      <c r="AI228" s="287" t="s">
        <v>1877</v>
      </c>
      <c r="AJ228" s="93">
        <v>1</v>
      </c>
      <c r="AK228" s="58" t="str">
        <f t="shared" si="30"/>
        <v>OK</v>
      </c>
      <c r="AL228" s="411"/>
      <c r="AM228" s="287"/>
      <c r="AN228" s="287"/>
      <c r="AO228" s="287"/>
      <c r="AP228" s="287"/>
      <c r="AQ228" s="93"/>
      <c r="AR228" s="58" t="str">
        <f t="shared" si="31"/>
        <v>Sin</v>
      </c>
      <c r="AS228" s="411"/>
      <c r="AT228" s="287"/>
      <c r="AU228" s="287"/>
      <c r="AV228" s="287"/>
      <c r="AW228" s="287"/>
      <c r="AX228" s="287"/>
      <c r="AY228" s="58" t="str">
        <f t="shared" si="32"/>
        <v>Sin</v>
      </c>
      <c r="AZ228" s="287"/>
      <c r="BA228" s="287"/>
      <c r="BB228" s="287"/>
      <c r="BC228" s="287"/>
      <c r="BD228" s="287"/>
      <c r="BE228" s="287"/>
      <c r="BF228" s="58" t="str">
        <f t="shared" si="33"/>
        <v>Sin</v>
      </c>
      <c r="BG228" s="287"/>
      <c r="BH228" s="287"/>
      <c r="BI228" s="287"/>
      <c r="BJ228" s="61">
        <f t="shared" si="34"/>
        <v>1</v>
      </c>
      <c r="BK228" s="287"/>
      <c r="BL228" s="287"/>
      <c r="BM228" s="156"/>
      <c r="BN228" s="156"/>
      <c r="BO228" s="156"/>
      <c r="BP228" s="192" t="str">
        <f t="shared" si="35"/>
        <v>Cumplida</v>
      </c>
      <c r="BQ228" s="97"/>
      <c r="BR228" s="287"/>
      <c r="BS228" s="287"/>
    </row>
    <row r="229" spans="1:71" ht="45" customHeight="1" thickBot="1" x14ac:dyDescent="0.3">
      <c r="A229" s="411" t="s">
        <v>71</v>
      </c>
      <c r="B229" s="152">
        <v>43458</v>
      </c>
      <c r="C229" s="411" t="s">
        <v>107</v>
      </c>
      <c r="D229" s="287" t="s">
        <v>222</v>
      </c>
      <c r="E229" s="412" t="s">
        <v>3085</v>
      </c>
      <c r="F229" s="209" t="s">
        <v>133</v>
      </c>
      <c r="G229" s="387" t="s">
        <v>3086</v>
      </c>
      <c r="H229" s="209">
        <v>2</v>
      </c>
      <c r="I229" s="387" t="s">
        <v>1347</v>
      </c>
      <c r="J229" s="86" t="s">
        <v>25</v>
      </c>
      <c r="K229" s="209" t="s">
        <v>1348</v>
      </c>
      <c r="L229" s="209">
        <v>1</v>
      </c>
      <c r="M229" s="209" t="s">
        <v>1349</v>
      </c>
      <c r="N229" s="209" t="s">
        <v>133</v>
      </c>
      <c r="O229" s="466" t="s">
        <v>1350</v>
      </c>
      <c r="P229" s="481">
        <v>43497</v>
      </c>
      <c r="Q229" s="487">
        <v>43585</v>
      </c>
      <c r="R229" s="103">
        <v>0</v>
      </c>
      <c r="S229" s="56">
        <f t="shared" si="27"/>
        <v>43585</v>
      </c>
      <c r="T229" s="152">
        <v>43607</v>
      </c>
      <c r="U229" s="412" t="s">
        <v>1813</v>
      </c>
      <c r="V229" s="93">
        <v>0</v>
      </c>
      <c r="W229" s="58" t="str">
        <f t="shared" si="28"/>
        <v>ROJO</v>
      </c>
      <c r="X229" s="117">
        <v>43607</v>
      </c>
      <c r="Y229" s="412" t="s">
        <v>1814</v>
      </c>
      <c r="Z229" s="412" t="s">
        <v>348</v>
      </c>
      <c r="AA229" s="97">
        <v>43696</v>
      </c>
      <c r="AB229" s="287" t="s">
        <v>1881</v>
      </c>
      <c r="AC229" s="93">
        <v>1</v>
      </c>
      <c r="AD229" s="58" t="str">
        <f t="shared" si="29"/>
        <v>OK</v>
      </c>
      <c r="AE229" s="152">
        <v>43699</v>
      </c>
      <c r="AF229" s="287" t="s">
        <v>1882</v>
      </c>
      <c r="AG229" s="287" t="s">
        <v>1500</v>
      </c>
      <c r="AH229" s="287"/>
      <c r="AI229" s="287"/>
      <c r="AJ229" s="93"/>
      <c r="AK229" s="58" t="str">
        <f t="shared" si="30"/>
        <v>Sin</v>
      </c>
      <c r="AL229" s="411"/>
      <c r="AM229" s="287"/>
      <c r="AN229" s="287"/>
      <c r="AO229" s="287"/>
      <c r="AP229" s="287"/>
      <c r="AQ229" s="93"/>
      <c r="AR229" s="58" t="str">
        <f t="shared" si="31"/>
        <v>Sin</v>
      </c>
      <c r="AS229" s="411"/>
      <c r="AT229" s="287"/>
      <c r="AU229" s="287"/>
      <c r="AV229" s="287"/>
      <c r="AW229" s="287"/>
      <c r="AX229" s="287"/>
      <c r="AY229" s="58" t="str">
        <f t="shared" si="32"/>
        <v>Sin</v>
      </c>
      <c r="AZ229" s="287"/>
      <c r="BA229" s="287"/>
      <c r="BB229" s="287"/>
      <c r="BC229" s="287"/>
      <c r="BD229" s="287"/>
      <c r="BE229" s="287"/>
      <c r="BF229" s="58" t="str">
        <f t="shared" si="33"/>
        <v>Sin</v>
      </c>
      <c r="BG229" s="287"/>
      <c r="BH229" s="287"/>
      <c r="BI229" s="287"/>
      <c r="BJ229" s="61">
        <f t="shared" si="34"/>
        <v>1</v>
      </c>
      <c r="BK229" s="287"/>
      <c r="BL229" s="287"/>
      <c r="BM229" s="156"/>
      <c r="BN229" s="156"/>
      <c r="BO229" s="156"/>
      <c r="BP229" s="192" t="str">
        <f t="shared" si="35"/>
        <v>Cumplida</v>
      </c>
      <c r="BQ229" s="97"/>
      <c r="BR229" s="287"/>
      <c r="BS229" s="287"/>
    </row>
    <row r="230" spans="1:71" ht="45" customHeight="1" thickBot="1" x14ac:dyDescent="0.3">
      <c r="A230" s="411" t="s">
        <v>71</v>
      </c>
      <c r="B230" s="152">
        <v>43458</v>
      </c>
      <c r="C230" s="411" t="s">
        <v>107</v>
      </c>
      <c r="D230" s="287" t="s">
        <v>222</v>
      </c>
      <c r="E230" s="412" t="s">
        <v>3085</v>
      </c>
      <c r="F230" s="209" t="s">
        <v>133</v>
      </c>
      <c r="G230" s="387" t="s">
        <v>3087</v>
      </c>
      <c r="H230" s="209">
        <v>3</v>
      </c>
      <c r="I230" s="387" t="s">
        <v>1351</v>
      </c>
      <c r="J230" s="86" t="s">
        <v>25</v>
      </c>
      <c r="K230" s="209" t="s">
        <v>1352</v>
      </c>
      <c r="L230" s="209">
        <v>1</v>
      </c>
      <c r="M230" s="209" t="s">
        <v>1353</v>
      </c>
      <c r="N230" s="209" t="s">
        <v>133</v>
      </c>
      <c r="O230" s="466" t="s">
        <v>1354</v>
      </c>
      <c r="P230" s="481">
        <v>43497</v>
      </c>
      <c r="Q230" s="487">
        <v>43585</v>
      </c>
      <c r="R230" s="103">
        <v>0</v>
      </c>
      <c r="S230" s="56">
        <f t="shared" si="27"/>
        <v>43585</v>
      </c>
      <c r="T230" s="152">
        <v>43607</v>
      </c>
      <c r="U230" s="412" t="s">
        <v>1445</v>
      </c>
      <c r="V230" s="93">
        <v>0</v>
      </c>
      <c r="W230" s="58" t="str">
        <f t="shared" si="28"/>
        <v>ROJO</v>
      </c>
      <c r="X230" s="152">
        <v>43607</v>
      </c>
      <c r="Y230" s="412" t="s">
        <v>1446</v>
      </c>
      <c r="Z230" s="412" t="s">
        <v>348</v>
      </c>
      <c r="AA230" s="97">
        <v>43696</v>
      </c>
      <c r="AB230" s="287" t="s">
        <v>1883</v>
      </c>
      <c r="AC230" s="93">
        <v>1</v>
      </c>
      <c r="AD230" s="58" t="str">
        <f t="shared" si="29"/>
        <v>OK</v>
      </c>
      <c r="AE230" s="152">
        <v>43699</v>
      </c>
      <c r="AF230" s="287" t="s">
        <v>1884</v>
      </c>
      <c r="AG230" s="287" t="s">
        <v>1500</v>
      </c>
      <c r="AH230" s="287"/>
      <c r="AI230" s="287"/>
      <c r="AJ230" s="93"/>
      <c r="AK230" s="58" t="str">
        <f t="shared" si="30"/>
        <v>Sin</v>
      </c>
      <c r="AL230" s="411"/>
      <c r="AM230" s="287"/>
      <c r="AN230" s="287"/>
      <c r="AO230" s="287"/>
      <c r="AP230" s="287"/>
      <c r="AQ230" s="93"/>
      <c r="AR230" s="58" t="str">
        <f t="shared" si="31"/>
        <v>Sin</v>
      </c>
      <c r="AS230" s="411"/>
      <c r="AT230" s="287"/>
      <c r="AU230" s="287"/>
      <c r="AV230" s="287"/>
      <c r="AW230" s="287"/>
      <c r="AX230" s="287"/>
      <c r="AY230" s="58" t="str">
        <f t="shared" si="32"/>
        <v>Sin</v>
      </c>
      <c r="AZ230" s="287"/>
      <c r="BA230" s="287"/>
      <c r="BB230" s="287"/>
      <c r="BC230" s="287"/>
      <c r="BD230" s="287"/>
      <c r="BE230" s="287"/>
      <c r="BF230" s="58" t="str">
        <f t="shared" si="33"/>
        <v>Sin</v>
      </c>
      <c r="BG230" s="287"/>
      <c r="BH230" s="287"/>
      <c r="BI230" s="287"/>
      <c r="BJ230" s="61">
        <f t="shared" si="34"/>
        <v>1</v>
      </c>
      <c r="BK230" s="287"/>
      <c r="BL230" s="287"/>
      <c r="BM230" s="156"/>
      <c r="BN230" s="156"/>
      <c r="BO230" s="156"/>
      <c r="BP230" s="192" t="str">
        <f t="shared" si="35"/>
        <v>Cumplida</v>
      </c>
      <c r="BQ230" s="97"/>
      <c r="BR230" s="287"/>
      <c r="BS230" s="287"/>
    </row>
    <row r="231" spans="1:71" ht="45" customHeight="1" thickBot="1" x14ac:dyDescent="0.3">
      <c r="A231" s="411" t="s">
        <v>71</v>
      </c>
      <c r="B231" s="152">
        <v>43458</v>
      </c>
      <c r="C231" s="411" t="s">
        <v>107</v>
      </c>
      <c r="D231" s="287" t="s">
        <v>222</v>
      </c>
      <c r="E231" s="412" t="s">
        <v>3085</v>
      </c>
      <c r="F231" s="209" t="s">
        <v>133</v>
      </c>
      <c r="G231" s="387" t="s">
        <v>3088</v>
      </c>
      <c r="H231" s="209">
        <v>4</v>
      </c>
      <c r="I231" s="387" t="s">
        <v>1355</v>
      </c>
      <c r="J231" s="86" t="s">
        <v>25</v>
      </c>
      <c r="K231" s="209" t="s">
        <v>1356</v>
      </c>
      <c r="L231" s="209">
        <v>1</v>
      </c>
      <c r="M231" s="209" t="s">
        <v>1357</v>
      </c>
      <c r="N231" s="209" t="s">
        <v>133</v>
      </c>
      <c r="O231" s="466" t="s">
        <v>133</v>
      </c>
      <c r="P231" s="481">
        <v>43497</v>
      </c>
      <c r="Q231" s="487">
        <v>43555</v>
      </c>
      <c r="R231" s="103">
        <v>0</v>
      </c>
      <c r="S231" s="56">
        <f t="shared" si="27"/>
        <v>43555</v>
      </c>
      <c r="T231" s="152">
        <v>43607</v>
      </c>
      <c r="U231" s="412" t="s">
        <v>1813</v>
      </c>
      <c r="V231" s="93">
        <v>0</v>
      </c>
      <c r="W231" s="58" t="str">
        <f t="shared" si="28"/>
        <v>ROJO</v>
      </c>
      <c r="X231" s="152">
        <v>43607</v>
      </c>
      <c r="Y231" s="412" t="s">
        <v>1814</v>
      </c>
      <c r="Z231" s="412" t="s">
        <v>348</v>
      </c>
      <c r="AA231" s="97">
        <v>43696</v>
      </c>
      <c r="AB231" s="287" t="s">
        <v>1885</v>
      </c>
      <c r="AC231" s="93">
        <v>1</v>
      </c>
      <c r="AD231" s="58" t="str">
        <f t="shared" si="29"/>
        <v>OK</v>
      </c>
      <c r="AE231" s="152">
        <v>43699</v>
      </c>
      <c r="AF231" s="287" t="s">
        <v>1886</v>
      </c>
      <c r="AG231" s="287" t="s">
        <v>1500</v>
      </c>
      <c r="AH231" s="287"/>
      <c r="AI231" s="287"/>
      <c r="AJ231" s="93"/>
      <c r="AK231" s="58" t="str">
        <f t="shared" si="30"/>
        <v>Sin</v>
      </c>
      <c r="AL231" s="411"/>
      <c r="AM231" s="287"/>
      <c r="AN231" s="287"/>
      <c r="AO231" s="287"/>
      <c r="AP231" s="287"/>
      <c r="AQ231" s="93"/>
      <c r="AR231" s="58" t="str">
        <f t="shared" si="31"/>
        <v>Sin</v>
      </c>
      <c r="AS231" s="411"/>
      <c r="AT231" s="287"/>
      <c r="AU231" s="287"/>
      <c r="AV231" s="287"/>
      <c r="AW231" s="287"/>
      <c r="AX231" s="287"/>
      <c r="AY231" s="58" t="str">
        <f t="shared" si="32"/>
        <v>Sin</v>
      </c>
      <c r="AZ231" s="287"/>
      <c r="BA231" s="287"/>
      <c r="BB231" s="287"/>
      <c r="BC231" s="287"/>
      <c r="BD231" s="287"/>
      <c r="BE231" s="287"/>
      <c r="BF231" s="58" t="str">
        <f t="shared" si="33"/>
        <v>Sin</v>
      </c>
      <c r="BG231" s="287"/>
      <c r="BH231" s="287"/>
      <c r="BI231" s="287"/>
      <c r="BJ231" s="61">
        <f t="shared" si="34"/>
        <v>1</v>
      </c>
      <c r="BK231" s="287"/>
      <c r="BL231" s="287"/>
      <c r="BM231" s="156"/>
      <c r="BN231" s="156"/>
      <c r="BO231" s="156"/>
      <c r="BP231" s="192" t="str">
        <f t="shared" si="35"/>
        <v>Cumplida</v>
      </c>
      <c r="BQ231" s="97"/>
      <c r="BR231" s="287"/>
      <c r="BS231" s="287"/>
    </row>
    <row r="232" spans="1:71" ht="45" customHeight="1" thickBot="1" x14ac:dyDescent="0.3">
      <c r="A232" s="411" t="s">
        <v>71</v>
      </c>
      <c r="B232" s="152">
        <v>43458</v>
      </c>
      <c r="C232" s="411" t="s">
        <v>107</v>
      </c>
      <c r="D232" s="287" t="s">
        <v>222</v>
      </c>
      <c r="E232" s="412" t="s">
        <v>3085</v>
      </c>
      <c r="F232" s="209" t="s">
        <v>133</v>
      </c>
      <c r="G232" s="387" t="s">
        <v>3088</v>
      </c>
      <c r="H232" s="209">
        <v>5</v>
      </c>
      <c r="I232" s="387" t="s">
        <v>1358</v>
      </c>
      <c r="J232" s="86" t="s">
        <v>25</v>
      </c>
      <c r="K232" s="209" t="s">
        <v>1359</v>
      </c>
      <c r="L232" s="209">
        <v>1</v>
      </c>
      <c r="M232" s="209" t="s">
        <v>1360</v>
      </c>
      <c r="N232" s="209" t="s">
        <v>133</v>
      </c>
      <c r="O232" s="466" t="s">
        <v>1354</v>
      </c>
      <c r="P232" s="481">
        <v>43497</v>
      </c>
      <c r="Q232" s="487">
        <v>43555</v>
      </c>
      <c r="R232" s="103">
        <v>0</v>
      </c>
      <c r="S232" s="56">
        <f t="shared" si="27"/>
        <v>43555</v>
      </c>
      <c r="T232" s="152">
        <v>43607</v>
      </c>
      <c r="U232" s="412" t="s">
        <v>1813</v>
      </c>
      <c r="V232" s="93">
        <v>0</v>
      </c>
      <c r="W232" s="58" t="str">
        <f t="shared" si="28"/>
        <v>ROJO</v>
      </c>
      <c r="X232" s="152">
        <v>43607</v>
      </c>
      <c r="Y232" s="412" t="s">
        <v>1814</v>
      </c>
      <c r="Z232" s="412" t="s">
        <v>348</v>
      </c>
      <c r="AA232" s="97">
        <v>43696</v>
      </c>
      <c r="AB232" s="287" t="s">
        <v>1887</v>
      </c>
      <c r="AC232" s="93">
        <v>1</v>
      </c>
      <c r="AD232" s="58" t="str">
        <f t="shared" si="29"/>
        <v>OK</v>
      </c>
      <c r="AE232" s="152">
        <v>43699</v>
      </c>
      <c r="AF232" s="287" t="s">
        <v>1888</v>
      </c>
      <c r="AG232" s="287" t="s">
        <v>1500</v>
      </c>
      <c r="AH232" s="287"/>
      <c r="AI232" s="287"/>
      <c r="AJ232" s="93"/>
      <c r="AK232" s="58" t="str">
        <f t="shared" si="30"/>
        <v>Sin</v>
      </c>
      <c r="AL232" s="411"/>
      <c r="AM232" s="287"/>
      <c r="AN232" s="287"/>
      <c r="AO232" s="287"/>
      <c r="AP232" s="287"/>
      <c r="AQ232" s="93"/>
      <c r="AR232" s="58" t="str">
        <f t="shared" si="31"/>
        <v>Sin</v>
      </c>
      <c r="AS232" s="411"/>
      <c r="AT232" s="287"/>
      <c r="AU232" s="287"/>
      <c r="AV232" s="287"/>
      <c r="AW232" s="287"/>
      <c r="AX232" s="287"/>
      <c r="AY232" s="58" t="str">
        <f t="shared" si="32"/>
        <v>Sin</v>
      </c>
      <c r="AZ232" s="287"/>
      <c r="BA232" s="287"/>
      <c r="BB232" s="287"/>
      <c r="BC232" s="287"/>
      <c r="BD232" s="287"/>
      <c r="BE232" s="287"/>
      <c r="BF232" s="58" t="str">
        <f t="shared" si="33"/>
        <v>Sin</v>
      </c>
      <c r="BG232" s="287"/>
      <c r="BH232" s="287"/>
      <c r="BI232" s="287"/>
      <c r="BJ232" s="61">
        <f t="shared" si="34"/>
        <v>1</v>
      </c>
      <c r="BK232" s="287"/>
      <c r="BL232" s="287"/>
      <c r="BM232" s="156"/>
      <c r="BN232" s="156"/>
      <c r="BO232" s="156"/>
      <c r="BP232" s="192" t="str">
        <f t="shared" si="35"/>
        <v>Cumplida</v>
      </c>
      <c r="BQ232" s="97"/>
      <c r="BR232" s="287"/>
      <c r="BS232" s="287"/>
    </row>
    <row r="233" spans="1:71" ht="45" customHeight="1" thickBot="1" x14ac:dyDescent="0.3">
      <c r="A233" s="411" t="s">
        <v>71</v>
      </c>
      <c r="B233" s="152">
        <v>43458</v>
      </c>
      <c r="C233" s="411" t="s">
        <v>107</v>
      </c>
      <c r="D233" s="287" t="s">
        <v>222</v>
      </c>
      <c r="E233" s="412" t="s">
        <v>3085</v>
      </c>
      <c r="F233" s="209" t="s">
        <v>133</v>
      </c>
      <c r="G233" s="387" t="s">
        <v>3088</v>
      </c>
      <c r="H233" s="209">
        <v>6</v>
      </c>
      <c r="I233" s="387" t="s">
        <v>1361</v>
      </c>
      <c r="J233" s="86" t="s">
        <v>25</v>
      </c>
      <c r="K233" s="209" t="s">
        <v>1362</v>
      </c>
      <c r="L233" s="209">
        <v>1</v>
      </c>
      <c r="M233" s="209" t="s">
        <v>1363</v>
      </c>
      <c r="N233" s="209" t="s">
        <v>133</v>
      </c>
      <c r="O233" s="466" t="s">
        <v>133</v>
      </c>
      <c r="P233" s="481">
        <v>43525</v>
      </c>
      <c r="Q233" s="487">
        <v>43799</v>
      </c>
      <c r="R233" s="103">
        <v>0</v>
      </c>
      <c r="S233" s="56">
        <f t="shared" si="27"/>
        <v>43799</v>
      </c>
      <c r="T233" s="152">
        <v>43607</v>
      </c>
      <c r="U233" s="412" t="s">
        <v>1813</v>
      </c>
      <c r="V233" s="93">
        <v>0</v>
      </c>
      <c r="W233" s="58" t="str">
        <f t="shared" si="28"/>
        <v>ROJO</v>
      </c>
      <c r="X233" s="152">
        <v>43607</v>
      </c>
      <c r="Y233" s="412" t="s">
        <v>1814</v>
      </c>
      <c r="Z233" s="412" t="s">
        <v>348</v>
      </c>
      <c r="AA233" s="97">
        <v>43696</v>
      </c>
      <c r="AB233" s="287" t="s">
        <v>1889</v>
      </c>
      <c r="AC233" s="93">
        <v>0.5</v>
      </c>
      <c r="AD233" s="58" t="str">
        <f t="shared" si="29"/>
        <v>ROJO</v>
      </c>
      <c r="AE233" s="152">
        <v>43699</v>
      </c>
      <c r="AF233" s="287" t="s">
        <v>1890</v>
      </c>
      <c r="AG233" s="287" t="s">
        <v>1500</v>
      </c>
      <c r="AH233" s="97">
        <v>43791</v>
      </c>
      <c r="AI233" s="287" t="s">
        <v>3638</v>
      </c>
      <c r="AJ233" s="93">
        <v>1</v>
      </c>
      <c r="AK233" s="58" t="str">
        <f t="shared" si="30"/>
        <v>OK</v>
      </c>
      <c r="AL233" s="117">
        <v>43815</v>
      </c>
      <c r="AM233" s="287" t="s">
        <v>3639</v>
      </c>
      <c r="AN233" s="287" t="s">
        <v>3640</v>
      </c>
      <c r="AO233" s="287"/>
      <c r="AP233" s="287"/>
      <c r="AQ233" s="93"/>
      <c r="AR233" s="58" t="str">
        <f t="shared" si="31"/>
        <v>Sin</v>
      </c>
      <c r="AS233" s="411"/>
      <c r="AT233" s="287"/>
      <c r="AU233" s="287"/>
      <c r="AV233" s="287"/>
      <c r="AW233" s="287"/>
      <c r="AX233" s="287"/>
      <c r="AY233" s="58" t="str">
        <f t="shared" si="32"/>
        <v>Sin</v>
      </c>
      <c r="AZ233" s="287"/>
      <c r="BA233" s="287"/>
      <c r="BB233" s="287"/>
      <c r="BC233" s="287"/>
      <c r="BD233" s="287"/>
      <c r="BE233" s="287"/>
      <c r="BF233" s="58" t="str">
        <f t="shared" si="33"/>
        <v>Sin</v>
      </c>
      <c r="BG233" s="287"/>
      <c r="BH233" s="287"/>
      <c r="BI233" s="287"/>
      <c r="BJ233" s="61">
        <f t="shared" si="34"/>
        <v>1</v>
      </c>
      <c r="BK233" s="287"/>
      <c r="BL233" s="287"/>
      <c r="BM233" s="156"/>
      <c r="BN233" s="156"/>
      <c r="BO233" s="156"/>
      <c r="BP233" s="192" t="str">
        <f t="shared" si="35"/>
        <v>Cumplida</v>
      </c>
      <c r="BQ233" s="97"/>
      <c r="BR233" s="287"/>
      <c r="BS233" s="287"/>
    </row>
    <row r="234" spans="1:71" ht="45" customHeight="1" thickBot="1" x14ac:dyDescent="0.3">
      <c r="A234" s="411" t="s">
        <v>71</v>
      </c>
      <c r="B234" s="152">
        <v>43458</v>
      </c>
      <c r="C234" s="411" t="s">
        <v>224</v>
      </c>
      <c r="D234" s="287" t="s">
        <v>222</v>
      </c>
      <c r="E234" s="412" t="s">
        <v>3089</v>
      </c>
      <c r="F234" s="209" t="s">
        <v>1367</v>
      </c>
      <c r="G234" s="387" t="s">
        <v>3090</v>
      </c>
      <c r="H234" s="209">
        <v>1</v>
      </c>
      <c r="I234" s="387" t="s">
        <v>1364</v>
      </c>
      <c r="J234" s="86" t="s">
        <v>25</v>
      </c>
      <c r="K234" s="209" t="s">
        <v>1365</v>
      </c>
      <c r="L234" s="209">
        <v>1</v>
      </c>
      <c r="M234" s="209" t="s">
        <v>1366</v>
      </c>
      <c r="N234" s="209" t="s">
        <v>1367</v>
      </c>
      <c r="O234" s="210" t="s">
        <v>1367</v>
      </c>
      <c r="P234" s="481">
        <v>43473</v>
      </c>
      <c r="Q234" s="487">
        <v>43491</v>
      </c>
      <c r="R234" s="103">
        <v>0</v>
      </c>
      <c r="S234" s="56">
        <f t="shared" si="27"/>
        <v>43491</v>
      </c>
      <c r="T234" s="97">
        <v>43545</v>
      </c>
      <c r="U234" s="412" t="s">
        <v>1368</v>
      </c>
      <c r="V234" s="93">
        <v>0.9</v>
      </c>
      <c r="W234" s="58" t="str">
        <f t="shared" si="28"/>
        <v>ROJO</v>
      </c>
      <c r="X234" s="117">
        <v>43545</v>
      </c>
      <c r="Y234" s="412" t="s">
        <v>1369</v>
      </c>
      <c r="Z234" s="412"/>
      <c r="AA234" s="152">
        <v>43556</v>
      </c>
      <c r="AB234" s="412" t="s">
        <v>1370</v>
      </c>
      <c r="AC234" s="93">
        <v>1</v>
      </c>
      <c r="AD234" s="58" t="str">
        <f t="shared" si="29"/>
        <v>OK</v>
      </c>
      <c r="AE234" s="117">
        <v>43556</v>
      </c>
      <c r="AF234" s="412" t="s">
        <v>1371</v>
      </c>
      <c r="AG234" s="412" t="s">
        <v>1372</v>
      </c>
      <c r="AH234" s="287"/>
      <c r="AI234" s="287"/>
      <c r="AJ234" s="93"/>
      <c r="AK234" s="58" t="str">
        <f t="shared" si="30"/>
        <v>Sin</v>
      </c>
      <c r="AL234" s="411"/>
      <c r="AM234" s="287"/>
      <c r="AN234" s="287"/>
      <c r="AO234" s="287"/>
      <c r="AP234" s="287"/>
      <c r="AQ234" s="93"/>
      <c r="AR234" s="58" t="str">
        <f t="shared" si="31"/>
        <v>Sin</v>
      </c>
      <c r="AS234" s="411"/>
      <c r="AT234" s="287"/>
      <c r="AU234" s="287"/>
      <c r="AV234" s="287"/>
      <c r="AW234" s="287"/>
      <c r="AX234" s="287"/>
      <c r="AY234" s="58" t="str">
        <f t="shared" si="32"/>
        <v>Sin</v>
      </c>
      <c r="AZ234" s="287"/>
      <c r="BA234" s="287"/>
      <c r="BB234" s="287"/>
      <c r="BC234" s="287"/>
      <c r="BD234" s="287"/>
      <c r="BE234" s="287"/>
      <c r="BF234" s="58" t="str">
        <f t="shared" si="33"/>
        <v>Sin</v>
      </c>
      <c r="BG234" s="287"/>
      <c r="BH234" s="287"/>
      <c r="BI234" s="287"/>
      <c r="BJ234" s="61">
        <f t="shared" si="34"/>
        <v>1</v>
      </c>
      <c r="BK234" s="287"/>
      <c r="BL234" s="287"/>
      <c r="BM234" s="156" t="s">
        <v>311</v>
      </c>
      <c r="BN234" s="156"/>
      <c r="BO234" s="156"/>
      <c r="BP234" s="192" t="str">
        <f t="shared" si="35"/>
        <v>Cumplida</v>
      </c>
      <c r="BQ234" s="97"/>
      <c r="BR234" s="287"/>
      <c r="BS234" s="287"/>
    </row>
    <row r="235" spans="1:71" ht="45" customHeight="1" thickBot="1" x14ac:dyDescent="0.3">
      <c r="A235" s="411" t="s">
        <v>71</v>
      </c>
      <c r="B235" s="152">
        <v>43458</v>
      </c>
      <c r="C235" s="411" t="s">
        <v>224</v>
      </c>
      <c r="D235" s="287" t="s">
        <v>222</v>
      </c>
      <c r="E235" s="412" t="s">
        <v>3089</v>
      </c>
      <c r="F235" s="209" t="s">
        <v>95</v>
      </c>
      <c r="G235" s="387" t="s">
        <v>3091</v>
      </c>
      <c r="H235" s="209">
        <v>2</v>
      </c>
      <c r="I235" s="387" t="s">
        <v>1373</v>
      </c>
      <c r="J235" s="86" t="s">
        <v>25</v>
      </c>
      <c r="K235" s="209" t="s">
        <v>1374</v>
      </c>
      <c r="L235" s="209">
        <v>1</v>
      </c>
      <c r="M235" s="209" t="s">
        <v>1375</v>
      </c>
      <c r="N235" s="209" t="s">
        <v>95</v>
      </c>
      <c r="O235" s="466" t="s">
        <v>1376</v>
      </c>
      <c r="P235" s="481">
        <v>43539</v>
      </c>
      <c r="Q235" s="487">
        <v>43819</v>
      </c>
      <c r="R235" s="103">
        <v>0</v>
      </c>
      <c r="S235" s="56">
        <f t="shared" si="27"/>
        <v>43819</v>
      </c>
      <c r="T235" s="152">
        <v>43812</v>
      </c>
      <c r="U235" s="412" t="s">
        <v>3641</v>
      </c>
      <c r="V235" s="93">
        <v>1</v>
      </c>
      <c r="W235" s="58" t="str">
        <f t="shared" si="28"/>
        <v>OK</v>
      </c>
      <c r="X235" s="117">
        <v>43825</v>
      </c>
      <c r="Y235" s="412" t="s">
        <v>3642</v>
      </c>
      <c r="Z235" s="412" t="s">
        <v>2088</v>
      </c>
      <c r="AA235" s="287"/>
      <c r="AB235" s="287"/>
      <c r="AC235" s="93"/>
      <c r="AD235" s="58" t="str">
        <f t="shared" si="29"/>
        <v>Sin</v>
      </c>
      <c r="AE235" s="411"/>
      <c r="AF235" s="287"/>
      <c r="AG235" s="287"/>
      <c r="AH235" s="287"/>
      <c r="AI235" s="287"/>
      <c r="AJ235" s="93"/>
      <c r="AK235" s="58" t="str">
        <f t="shared" si="30"/>
        <v>Sin</v>
      </c>
      <c r="AL235" s="411"/>
      <c r="AM235" s="287"/>
      <c r="AN235" s="287"/>
      <c r="AO235" s="287"/>
      <c r="AP235" s="287"/>
      <c r="AQ235" s="93"/>
      <c r="AR235" s="58" t="str">
        <f t="shared" si="31"/>
        <v>Sin</v>
      </c>
      <c r="AS235" s="411"/>
      <c r="AT235" s="287"/>
      <c r="AU235" s="287"/>
      <c r="AV235" s="287"/>
      <c r="AW235" s="287"/>
      <c r="AX235" s="287"/>
      <c r="AY235" s="58" t="str">
        <f t="shared" si="32"/>
        <v>Sin</v>
      </c>
      <c r="AZ235" s="287"/>
      <c r="BA235" s="287"/>
      <c r="BB235" s="287"/>
      <c r="BC235" s="287"/>
      <c r="BD235" s="287"/>
      <c r="BE235" s="287"/>
      <c r="BF235" s="58" t="str">
        <f t="shared" si="33"/>
        <v>Sin</v>
      </c>
      <c r="BG235" s="287"/>
      <c r="BH235" s="287"/>
      <c r="BI235" s="287"/>
      <c r="BJ235" s="61">
        <f t="shared" si="34"/>
        <v>1</v>
      </c>
      <c r="BK235" s="287" t="s">
        <v>311</v>
      </c>
      <c r="BL235" s="287" t="s">
        <v>311</v>
      </c>
      <c r="BM235" s="156" t="s">
        <v>311</v>
      </c>
      <c r="BN235" s="156"/>
      <c r="BO235" s="156"/>
      <c r="BP235" s="192" t="str">
        <f t="shared" si="35"/>
        <v>Cumplida</v>
      </c>
      <c r="BQ235" s="97"/>
      <c r="BR235" s="287"/>
      <c r="BS235" s="287"/>
    </row>
    <row r="236" spans="1:71" ht="45" customHeight="1" thickBot="1" x14ac:dyDescent="0.3">
      <c r="A236" s="411" t="s">
        <v>71</v>
      </c>
      <c r="B236" s="152">
        <v>43458</v>
      </c>
      <c r="C236" s="411" t="s">
        <v>226</v>
      </c>
      <c r="D236" s="287" t="s">
        <v>222</v>
      </c>
      <c r="E236" s="412" t="s">
        <v>3092</v>
      </c>
      <c r="F236" s="209" t="s">
        <v>133</v>
      </c>
      <c r="G236" s="387" t="s">
        <v>3088</v>
      </c>
      <c r="H236" s="209">
        <v>1</v>
      </c>
      <c r="I236" s="387" t="s">
        <v>1377</v>
      </c>
      <c r="J236" s="86" t="s">
        <v>25</v>
      </c>
      <c r="K236" s="209" t="s">
        <v>1362</v>
      </c>
      <c r="L236" s="209">
        <v>1</v>
      </c>
      <c r="M236" s="209" t="s">
        <v>1363</v>
      </c>
      <c r="N236" s="209" t="s">
        <v>133</v>
      </c>
      <c r="O236" s="209" t="s">
        <v>133</v>
      </c>
      <c r="P236" s="481">
        <v>43525</v>
      </c>
      <c r="Q236" s="487">
        <v>43799</v>
      </c>
      <c r="R236" s="103">
        <v>0</v>
      </c>
      <c r="S236" s="56">
        <f t="shared" si="27"/>
        <v>43799</v>
      </c>
      <c r="T236" s="152">
        <v>43607</v>
      </c>
      <c r="U236" s="412" t="s">
        <v>1813</v>
      </c>
      <c r="V236" s="93">
        <v>0</v>
      </c>
      <c r="W236" s="58" t="str">
        <f t="shared" si="28"/>
        <v>ROJO</v>
      </c>
      <c r="X236" s="152">
        <v>43607</v>
      </c>
      <c r="Y236" s="412" t="s">
        <v>1814</v>
      </c>
      <c r="Z236" s="412" t="s">
        <v>348</v>
      </c>
      <c r="AA236" s="97">
        <v>43696</v>
      </c>
      <c r="AB236" s="287" t="s">
        <v>1889</v>
      </c>
      <c r="AC236" s="93">
        <v>0.5</v>
      </c>
      <c r="AD236" s="58" t="str">
        <f t="shared" si="29"/>
        <v>ROJO</v>
      </c>
      <c r="AE236" s="152">
        <v>43699</v>
      </c>
      <c r="AF236" s="287" t="s">
        <v>1890</v>
      </c>
      <c r="AG236" s="287" t="s">
        <v>1500</v>
      </c>
      <c r="AH236" s="97">
        <v>43791</v>
      </c>
      <c r="AI236" s="287" t="s">
        <v>2740</v>
      </c>
      <c r="AJ236" s="93">
        <v>1</v>
      </c>
      <c r="AK236" s="58" t="str">
        <f t="shared" si="30"/>
        <v>OK</v>
      </c>
      <c r="AL236" s="117">
        <v>43815</v>
      </c>
      <c r="AM236" s="287" t="s">
        <v>3639</v>
      </c>
      <c r="AN236" s="287" t="s">
        <v>3640</v>
      </c>
      <c r="AO236" s="287"/>
      <c r="AP236" s="287"/>
      <c r="AQ236" s="93"/>
      <c r="AR236" s="58" t="str">
        <f t="shared" si="31"/>
        <v>Sin</v>
      </c>
      <c r="AS236" s="411"/>
      <c r="AT236" s="287"/>
      <c r="AU236" s="287"/>
      <c r="AV236" s="287"/>
      <c r="AW236" s="287"/>
      <c r="AX236" s="287"/>
      <c r="AY236" s="58" t="str">
        <f t="shared" si="32"/>
        <v>Sin</v>
      </c>
      <c r="AZ236" s="287"/>
      <c r="BA236" s="287"/>
      <c r="BB236" s="287"/>
      <c r="BC236" s="287"/>
      <c r="BD236" s="287"/>
      <c r="BE236" s="287"/>
      <c r="BF236" s="58" t="str">
        <f t="shared" si="33"/>
        <v>Sin</v>
      </c>
      <c r="BG236" s="287"/>
      <c r="BH236" s="287"/>
      <c r="BI236" s="287"/>
      <c r="BJ236" s="61">
        <f t="shared" si="34"/>
        <v>1</v>
      </c>
      <c r="BK236" s="287"/>
      <c r="BL236" s="287"/>
      <c r="BM236" s="156"/>
      <c r="BN236" s="156"/>
      <c r="BO236" s="156"/>
      <c r="BP236" s="192" t="str">
        <f t="shared" si="35"/>
        <v>Cumplida</v>
      </c>
      <c r="BQ236" s="97"/>
      <c r="BR236" s="287"/>
      <c r="BS236" s="287"/>
    </row>
    <row r="237" spans="1:71" ht="45" customHeight="1" thickBot="1" x14ac:dyDescent="0.3">
      <c r="A237" s="411" t="s">
        <v>71</v>
      </c>
      <c r="B237" s="152">
        <v>43458</v>
      </c>
      <c r="C237" s="411" t="s">
        <v>227</v>
      </c>
      <c r="D237" s="287" t="s">
        <v>222</v>
      </c>
      <c r="E237" s="412" t="s">
        <v>3093</v>
      </c>
      <c r="F237" s="209" t="s">
        <v>133</v>
      </c>
      <c r="G237" s="387" t="s">
        <v>3094</v>
      </c>
      <c r="H237" s="209">
        <v>1</v>
      </c>
      <c r="I237" s="387" t="s">
        <v>1378</v>
      </c>
      <c r="J237" s="86" t="s">
        <v>25</v>
      </c>
      <c r="K237" s="209" t="s">
        <v>1379</v>
      </c>
      <c r="L237" s="209">
        <v>1</v>
      </c>
      <c r="M237" s="209" t="s">
        <v>1380</v>
      </c>
      <c r="N237" s="209" t="s">
        <v>133</v>
      </c>
      <c r="O237" s="210" t="s">
        <v>133</v>
      </c>
      <c r="P237" s="481">
        <v>43511</v>
      </c>
      <c r="Q237" s="487">
        <v>43585</v>
      </c>
      <c r="R237" s="103">
        <v>0</v>
      </c>
      <c r="S237" s="56">
        <f t="shared" si="27"/>
        <v>43585</v>
      </c>
      <c r="T237" s="152">
        <v>43607</v>
      </c>
      <c r="U237" s="412" t="s">
        <v>1813</v>
      </c>
      <c r="V237" s="93">
        <v>0</v>
      </c>
      <c r="W237" s="58" t="str">
        <f t="shared" si="28"/>
        <v>ROJO</v>
      </c>
      <c r="X237" s="117">
        <v>43607</v>
      </c>
      <c r="Y237" s="412" t="s">
        <v>1814</v>
      </c>
      <c r="Z237" s="412" t="s">
        <v>348</v>
      </c>
      <c r="AA237" s="97">
        <v>43696</v>
      </c>
      <c r="AB237" s="287" t="s">
        <v>1891</v>
      </c>
      <c r="AC237" s="93">
        <v>0.5</v>
      </c>
      <c r="AD237" s="58" t="str">
        <f t="shared" si="29"/>
        <v>ROJO</v>
      </c>
      <c r="AE237" s="152">
        <v>43699</v>
      </c>
      <c r="AF237" s="287" t="s">
        <v>1892</v>
      </c>
      <c r="AG237" s="287" t="s">
        <v>1500</v>
      </c>
      <c r="AH237" s="97">
        <v>43791</v>
      </c>
      <c r="AI237" s="287" t="s">
        <v>2741</v>
      </c>
      <c r="AJ237" s="93">
        <v>1</v>
      </c>
      <c r="AK237" s="58" t="str">
        <f t="shared" si="30"/>
        <v>OK</v>
      </c>
      <c r="AL237" s="117">
        <v>43815</v>
      </c>
      <c r="AM237" s="287" t="s">
        <v>3643</v>
      </c>
      <c r="AN237" s="287" t="s">
        <v>3644</v>
      </c>
      <c r="AO237" s="287"/>
      <c r="AP237" s="287"/>
      <c r="AQ237" s="93"/>
      <c r="AR237" s="58" t="str">
        <f t="shared" si="31"/>
        <v>Sin</v>
      </c>
      <c r="AS237" s="411"/>
      <c r="AT237" s="287"/>
      <c r="AU237" s="287"/>
      <c r="AV237" s="287"/>
      <c r="AW237" s="287"/>
      <c r="AX237" s="287"/>
      <c r="AY237" s="58" t="str">
        <f t="shared" si="32"/>
        <v>Sin</v>
      </c>
      <c r="AZ237" s="287"/>
      <c r="BA237" s="287"/>
      <c r="BB237" s="287"/>
      <c r="BC237" s="287"/>
      <c r="BD237" s="287"/>
      <c r="BE237" s="287"/>
      <c r="BF237" s="58" t="str">
        <f t="shared" si="33"/>
        <v>Sin</v>
      </c>
      <c r="BG237" s="287"/>
      <c r="BH237" s="287"/>
      <c r="BI237" s="287"/>
      <c r="BJ237" s="61">
        <f t="shared" si="34"/>
        <v>1</v>
      </c>
      <c r="BK237" s="287"/>
      <c r="BL237" s="287"/>
      <c r="BM237" s="156"/>
      <c r="BN237" s="156"/>
      <c r="BO237" s="156"/>
      <c r="BP237" s="192" t="str">
        <f t="shared" si="35"/>
        <v>Cumplida</v>
      </c>
      <c r="BQ237" s="97"/>
      <c r="BR237" s="287"/>
      <c r="BS237" s="287"/>
    </row>
    <row r="238" spans="1:71" ht="45" customHeight="1" thickBot="1" x14ac:dyDescent="0.3">
      <c r="A238" s="411" t="s">
        <v>71</v>
      </c>
      <c r="B238" s="152">
        <v>43458</v>
      </c>
      <c r="C238" s="411" t="s">
        <v>228</v>
      </c>
      <c r="D238" s="287" t="s">
        <v>222</v>
      </c>
      <c r="E238" s="412" t="s">
        <v>3095</v>
      </c>
      <c r="F238" s="209" t="s">
        <v>133</v>
      </c>
      <c r="G238" s="387" t="s">
        <v>3096</v>
      </c>
      <c r="H238" s="209">
        <v>1</v>
      </c>
      <c r="I238" s="387" t="s">
        <v>1381</v>
      </c>
      <c r="J238" s="86" t="s">
        <v>25</v>
      </c>
      <c r="K238" s="209" t="s">
        <v>1382</v>
      </c>
      <c r="L238" s="209">
        <v>1</v>
      </c>
      <c r="M238" s="209" t="s">
        <v>1383</v>
      </c>
      <c r="N238" s="209" t="s">
        <v>133</v>
      </c>
      <c r="O238" s="210" t="s">
        <v>1354</v>
      </c>
      <c r="P238" s="481">
        <v>43497</v>
      </c>
      <c r="Q238" s="487">
        <v>43819</v>
      </c>
      <c r="R238" s="103">
        <v>0</v>
      </c>
      <c r="S238" s="56">
        <f t="shared" si="27"/>
        <v>43819</v>
      </c>
      <c r="T238" s="152">
        <v>43607</v>
      </c>
      <c r="U238" s="412" t="s">
        <v>1813</v>
      </c>
      <c r="V238" s="93">
        <v>0</v>
      </c>
      <c r="W238" s="58" t="str">
        <f t="shared" si="28"/>
        <v>ROJO</v>
      </c>
      <c r="X238" s="117">
        <v>43607</v>
      </c>
      <c r="Y238" s="412" t="s">
        <v>1814</v>
      </c>
      <c r="Z238" s="412" t="s">
        <v>348</v>
      </c>
      <c r="AA238" s="97">
        <v>43791</v>
      </c>
      <c r="AB238" s="287" t="s">
        <v>3645</v>
      </c>
      <c r="AC238" s="93">
        <v>0.9</v>
      </c>
      <c r="AD238" s="58" t="str">
        <f t="shared" si="29"/>
        <v>ROJO</v>
      </c>
      <c r="AE238" s="117">
        <v>43815</v>
      </c>
      <c r="AF238" s="287" t="s">
        <v>3646</v>
      </c>
      <c r="AG238" s="287" t="s">
        <v>3647</v>
      </c>
      <c r="AH238" s="287"/>
      <c r="AI238" s="287"/>
      <c r="AJ238" s="93"/>
      <c r="AK238" s="58" t="str">
        <f t="shared" si="30"/>
        <v>Sin</v>
      </c>
      <c r="AL238" s="411"/>
      <c r="AM238" s="287"/>
      <c r="AN238" s="287"/>
      <c r="AO238" s="287"/>
      <c r="AP238" s="287"/>
      <c r="AQ238" s="93"/>
      <c r="AR238" s="58" t="str">
        <f t="shared" si="31"/>
        <v>Sin</v>
      </c>
      <c r="AS238" s="411"/>
      <c r="AT238" s="287"/>
      <c r="AU238" s="287"/>
      <c r="AV238" s="287"/>
      <c r="AW238" s="287"/>
      <c r="AX238" s="287"/>
      <c r="AY238" s="58" t="str">
        <f t="shared" si="32"/>
        <v>Sin</v>
      </c>
      <c r="AZ238" s="287"/>
      <c r="BA238" s="287"/>
      <c r="BB238" s="287"/>
      <c r="BC238" s="287"/>
      <c r="BD238" s="287"/>
      <c r="BE238" s="287"/>
      <c r="BF238" s="58" t="str">
        <f t="shared" si="33"/>
        <v>Sin</v>
      </c>
      <c r="BG238" s="287"/>
      <c r="BH238" s="287"/>
      <c r="BI238" s="287"/>
      <c r="BJ238" s="61">
        <f t="shared" si="34"/>
        <v>0.9</v>
      </c>
      <c r="BK238" s="287"/>
      <c r="BL238" s="287"/>
      <c r="BM238" s="156"/>
      <c r="BN238" s="156"/>
      <c r="BO238" s="156"/>
      <c r="BP238" s="192" t="str">
        <f t="shared" si="35"/>
        <v/>
      </c>
      <c r="BQ238" s="97"/>
      <c r="BR238" s="287"/>
      <c r="BS238" s="287"/>
    </row>
    <row r="239" spans="1:71" ht="45" customHeight="1" thickBot="1" x14ac:dyDescent="0.3">
      <c r="A239" s="411" t="s">
        <v>71</v>
      </c>
      <c r="B239" s="152">
        <v>43458</v>
      </c>
      <c r="C239" s="411" t="s">
        <v>228</v>
      </c>
      <c r="D239" s="287" t="s">
        <v>222</v>
      </c>
      <c r="E239" s="412" t="s">
        <v>3095</v>
      </c>
      <c r="F239" s="209" t="s">
        <v>133</v>
      </c>
      <c r="G239" s="387" t="s">
        <v>3096</v>
      </c>
      <c r="H239" s="209">
        <v>2</v>
      </c>
      <c r="I239" s="387" t="s">
        <v>1384</v>
      </c>
      <c r="J239" s="86" t="s">
        <v>25</v>
      </c>
      <c r="K239" s="209" t="s">
        <v>1385</v>
      </c>
      <c r="L239" s="209">
        <v>1</v>
      </c>
      <c r="M239" s="209" t="s">
        <v>1386</v>
      </c>
      <c r="N239" s="209" t="s">
        <v>133</v>
      </c>
      <c r="O239" s="210" t="s">
        <v>133</v>
      </c>
      <c r="P239" s="481">
        <v>43709</v>
      </c>
      <c r="Q239" s="487">
        <v>43819</v>
      </c>
      <c r="R239" s="172">
        <v>0</v>
      </c>
      <c r="S239" s="56">
        <f t="shared" si="27"/>
        <v>43819</v>
      </c>
      <c r="T239" s="152">
        <v>43607</v>
      </c>
      <c r="U239" s="412" t="s">
        <v>1813</v>
      </c>
      <c r="V239" s="93">
        <v>0</v>
      </c>
      <c r="W239" s="58" t="str">
        <f t="shared" si="28"/>
        <v>AMARILLO</v>
      </c>
      <c r="X239" s="117">
        <v>43607</v>
      </c>
      <c r="Y239" s="412" t="s">
        <v>1814</v>
      </c>
      <c r="Z239" s="412" t="s">
        <v>348</v>
      </c>
      <c r="AA239" s="97">
        <v>43791</v>
      </c>
      <c r="AB239" s="287" t="s">
        <v>2743</v>
      </c>
      <c r="AC239" s="93">
        <v>1</v>
      </c>
      <c r="AD239" s="58" t="str">
        <f t="shared" si="29"/>
        <v>OK</v>
      </c>
      <c r="AE239" s="411"/>
      <c r="AF239" s="287"/>
      <c r="AG239" s="287"/>
      <c r="AH239" s="287"/>
      <c r="AI239" s="287"/>
      <c r="AJ239" s="93"/>
      <c r="AK239" s="58" t="str">
        <f t="shared" si="30"/>
        <v>Sin</v>
      </c>
      <c r="AL239" s="411"/>
      <c r="AM239" s="287"/>
      <c r="AN239" s="287"/>
      <c r="AO239" s="287"/>
      <c r="AP239" s="287"/>
      <c r="AQ239" s="93"/>
      <c r="AR239" s="58" t="str">
        <f t="shared" si="31"/>
        <v>Sin</v>
      </c>
      <c r="AS239" s="411"/>
      <c r="AT239" s="287"/>
      <c r="AU239" s="287"/>
      <c r="AV239" s="287"/>
      <c r="AW239" s="287"/>
      <c r="AX239" s="287"/>
      <c r="AY239" s="58" t="str">
        <f t="shared" si="32"/>
        <v>Sin</v>
      </c>
      <c r="AZ239" s="287"/>
      <c r="BA239" s="287"/>
      <c r="BB239" s="287"/>
      <c r="BC239" s="287"/>
      <c r="BD239" s="287"/>
      <c r="BE239" s="287"/>
      <c r="BF239" s="58" t="str">
        <f t="shared" si="33"/>
        <v>Sin</v>
      </c>
      <c r="BG239" s="287"/>
      <c r="BH239" s="287"/>
      <c r="BI239" s="287"/>
      <c r="BJ239" s="61">
        <f t="shared" si="34"/>
        <v>1</v>
      </c>
      <c r="BK239" s="287" t="s">
        <v>311</v>
      </c>
      <c r="BL239" s="287"/>
      <c r="BM239" s="156"/>
      <c r="BN239" s="156"/>
      <c r="BO239" s="156"/>
      <c r="BP239" s="192" t="str">
        <f t="shared" si="35"/>
        <v>Cumplida</v>
      </c>
      <c r="BQ239" s="97"/>
      <c r="BR239" s="287"/>
      <c r="BS239" s="287"/>
    </row>
    <row r="240" spans="1:71" ht="45" customHeight="1" thickBot="1" x14ac:dyDescent="0.3">
      <c r="A240" s="411" t="s">
        <v>71</v>
      </c>
      <c r="B240" s="152">
        <v>43458</v>
      </c>
      <c r="C240" s="411" t="s">
        <v>229</v>
      </c>
      <c r="D240" s="287" t="s">
        <v>222</v>
      </c>
      <c r="E240" s="412" t="s">
        <v>3097</v>
      </c>
      <c r="F240" s="209" t="s">
        <v>133</v>
      </c>
      <c r="G240" s="387" t="s">
        <v>3088</v>
      </c>
      <c r="H240" s="209">
        <v>1</v>
      </c>
      <c r="I240" s="387" t="s">
        <v>1387</v>
      </c>
      <c r="J240" s="86" t="s">
        <v>25</v>
      </c>
      <c r="K240" s="209" t="s">
        <v>1362</v>
      </c>
      <c r="L240" s="209">
        <v>1</v>
      </c>
      <c r="M240" s="209" t="s">
        <v>1363</v>
      </c>
      <c r="N240" s="209" t="s">
        <v>133</v>
      </c>
      <c r="O240" s="466" t="s">
        <v>133</v>
      </c>
      <c r="P240" s="481">
        <v>43525</v>
      </c>
      <c r="Q240" s="487">
        <v>43799</v>
      </c>
      <c r="R240" s="103">
        <v>0</v>
      </c>
      <c r="S240" s="56">
        <f t="shared" si="27"/>
        <v>43799</v>
      </c>
      <c r="T240" s="152">
        <v>43607</v>
      </c>
      <c r="U240" s="412" t="s">
        <v>1813</v>
      </c>
      <c r="V240" s="93">
        <v>0</v>
      </c>
      <c r="W240" s="58" t="str">
        <f t="shared" si="28"/>
        <v>ROJO</v>
      </c>
      <c r="X240" s="152">
        <v>43607</v>
      </c>
      <c r="Y240" s="412" t="s">
        <v>1814</v>
      </c>
      <c r="Z240" s="412" t="s">
        <v>348</v>
      </c>
      <c r="AA240" s="97">
        <v>43696</v>
      </c>
      <c r="AB240" s="287" t="s">
        <v>1889</v>
      </c>
      <c r="AC240" s="93">
        <v>0.5</v>
      </c>
      <c r="AD240" s="58" t="str">
        <f t="shared" si="29"/>
        <v>ROJO</v>
      </c>
      <c r="AE240" s="152">
        <v>43699</v>
      </c>
      <c r="AF240" s="287" t="s">
        <v>1890</v>
      </c>
      <c r="AG240" s="287" t="s">
        <v>1500</v>
      </c>
      <c r="AH240" s="97">
        <v>43791</v>
      </c>
      <c r="AI240" s="287" t="s">
        <v>2740</v>
      </c>
      <c r="AJ240" s="93">
        <v>1</v>
      </c>
      <c r="AK240" s="58" t="str">
        <f t="shared" si="30"/>
        <v>OK</v>
      </c>
      <c r="AL240" s="117">
        <v>43815</v>
      </c>
      <c r="AM240" s="287" t="s">
        <v>3639</v>
      </c>
      <c r="AN240" s="287" t="s">
        <v>3640</v>
      </c>
      <c r="AO240" s="287"/>
      <c r="AP240" s="287"/>
      <c r="AQ240" s="93"/>
      <c r="AR240" s="58" t="str">
        <f t="shared" si="31"/>
        <v>Sin</v>
      </c>
      <c r="AS240" s="411"/>
      <c r="AT240" s="287"/>
      <c r="AU240" s="287"/>
      <c r="AV240" s="287"/>
      <c r="AW240" s="287"/>
      <c r="AX240" s="287"/>
      <c r="AY240" s="58" t="str">
        <f t="shared" si="32"/>
        <v>Sin</v>
      </c>
      <c r="AZ240" s="287"/>
      <c r="BA240" s="287"/>
      <c r="BB240" s="287"/>
      <c r="BC240" s="287"/>
      <c r="BD240" s="287"/>
      <c r="BE240" s="287"/>
      <c r="BF240" s="58" t="str">
        <f t="shared" si="33"/>
        <v>Sin</v>
      </c>
      <c r="BG240" s="287"/>
      <c r="BH240" s="287"/>
      <c r="BI240" s="287"/>
      <c r="BJ240" s="61">
        <f t="shared" si="34"/>
        <v>1</v>
      </c>
      <c r="BK240" s="287"/>
      <c r="BL240" s="287"/>
      <c r="BM240" s="156"/>
      <c r="BN240" s="156"/>
      <c r="BO240" s="156"/>
      <c r="BP240" s="192" t="str">
        <f t="shared" si="35"/>
        <v>Cumplida</v>
      </c>
      <c r="BQ240" s="97"/>
      <c r="BR240" s="287"/>
      <c r="BS240" s="287"/>
    </row>
    <row r="241" spans="1:71" ht="45" customHeight="1" thickBot="1" x14ac:dyDescent="0.3">
      <c r="A241" s="411" t="s">
        <v>71</v>
      </c>
      <c r="B241" s="152">
        <v>43458</v>
      </c>
      <c r="C241" s="411" t="s">
        <v>1388</v>
      </c>
      <c r="D241" s="287" t="s">
        <v>222</v>
      </c>
      <c r="E241" s="412" t="s">
        <v>3098</v>
      </c>
      <c r="F241" s="209" t="s">
        <v>133</v>
      </c>
      <c r="G241" s="387" t="s">
        <v>3088</v>
      </c>
      <c r="H241" s="209">
        <v>1</v>
      </c>
      <c r="I241" s="387" t="s">
        <v>1389</v>
      </c>
      <c r="J241" s="86" t="s">
        <v>25</v>
      </c>
      <c r="K241" s="209" t="s">
        <v>1359</v>
      </c>
      <c r="L241" s="209">
        <v>1</v>
      </c>
      <c r="M241" s="209" t="s">
        <v>1360</v>
      </c>
      <c r="N241" s="209" t="s">
        <v>133</v>
      </c>
      <c r="O241" s="466" t="s">
        <v>1354</v>
      </c>
      <c r="P241" s="481">
        <v>43497</v>
      </c>
      <c r="Q241" s="487">
        <v>43555</v>
      </c>
      <c r="R241" s="103">
        <v>0</v>
      </c>
      <c r="S241" s="56">
        <f t="shared" si="27"/>
        <v>43555</v>
      </c>
      <c r="T241" s="152">
        <v>43607</v>
      </c>
      <c r="U241" s="412" t="s">
        <v>1813</v>
      </c>
      <c r="V241" s="93">
        <v>0</v>
      </c>
      <c r="W241" s="58" t="str">
        <f t="shared" si="28"/>
        <v>ROJO</v>
      </c>
      <c r="X241" s="117">
        <v>43607</v>
      </c>
      <c r="Y241" s="412" t="s">
        <v>1814</v>
      </c>
      <c r="Z241" s="412" t="s">
        <v>348</v>
      </c>
      <c r="AA241" s="97">
        <v>43696</v>
      </c>
      <c r="AB241" s="287" t="s">
        <v>1887</v>
      </c>
      <c r="AC241" s="93">
        <v>1</v>
      </c>
      <c r="AD241" s="58" t="str">
        <f t="shared" si="29"/>
        <v>OK</v>
      </c>
      <c r="AE241" s="152">
        <v>43699</v>
      </c>
      <c r="AF241" s="287" t="s">
        <v>1888</v>
      </c>
      <c r="AG241" s="287" t="s">
        <v>1500</v>
      </c>
      <c r="AH241" s="287"/>
      <c r="AI241" s="287"/>
      <c r="AJ241" s="93"/>
      <c r="AK241" s="58" t="str">
        <f t="shared" si="30"/>
        <v>Sin</v>
      </c>
      <c r="AL241" s="411"/>
      <c r="AM241" s="287"/>
      <c r="AN241" s="287"/>
      <c r="AO241" s="287"/>
      <c r="AP241" s="287"/>
      <c r="AQ241" s="93"/>
      <c r="AR241" s="58" t="str">
        <f t="shared" si="31"/>
        <v>Sin</v>
      </c>
      <c r="AS241" s="411"/>
      <c r="AT241" s="287"/>
      <c r="AU241" s="287"/>
      <c r="AV241" s="287"/>
      <c r="AW241" s="287"/>
      <c r="AX241" s="287"/>
      <c r="AY241" s="58" t="str">
        <f t="shared" si="32"/>
        <v>Sin</v>
      </c>
      <c r="AZ241" s="287"/>
      <c r="BA241" s="287"/>
      <c r="BB241" s="287"/>
      <c r="BC241" s="287"/>
      <c r="BD241" s="287"/>
      <c r="BE241" s="287"/>
      <c r="BF241" s="58" t="str">
        <f t="shared" si="33"/>
        <v>Sin</v>
      </c>
      <c r="BG241" s="287"/>
      <c r="BH241" s="287"/>
      <c r="BI241" s="287"/>
      <c r="BJ241" s="61">
        <f t="shared" si="34"/>
        <v>1</v>
      </c>
      <c r="BK241" s="287"/>
      <c r="BL241" s="287"/>
      <c r="BM241" s="156"/>
      <c r="BN241" s="156"/>
      <c r="BO241" s="156"/>
      <c r="BP241" s="192" t="str">
        <f t="shared" si="35"/>
        <v>Cumplida</v>
      </c>
      <c r="BQ241" s="97"/>
      <c r="BR241" s="287"/>
      <c r="BS241" s="287"/>
    </row>
    <row r="242" spans="1:71" ht="45" customHeight="1" thickBot="1" x14ac:dyDescent="0.3">
      <c r="A242" s="411" t="s">
        <v>71</v>
      </c>
      <c r="B242" s="152">
        <v>43458</v>
      </c>
      <c r="C242" s="411" t="s">
        <v>1388</v>
      </c>
      <c r="D242" s="287" t="s">
        <v>222</v>
      </c>
      <c r="E242" s="412" t="s">
        <v>3098</v>
      </c>
      <c r="F242" s="209" t="s">
        <v>133</v>
      </c>
      <c r="G242" s="387" t="s">
        <v>3088</v>
      </c>
      <c r="H242" s="209">
        <v>2</v>
      </c>
      <c r="I242" s="387" t="s">
        <v>1390</v>
      </c>
      <c r="J242" s="86" t="s">
        <v>25</v>
      </c>
      <c r="K242" s="209" t="s">
        <v>1362</v>
      </c>
      <c r="L242" s="209">
        <v>1</v>
      </c>
      <c r="M242" s="209" t="s">
        <v>1363</v>
      </c>
      <c r="N242" s="209" t="s">
        <v>133</v>
      </c>
      <c r="O242" s="210" t="s">
        <v>133</v>
      </c>
      <c r="P242" s="481">
        <v>43525</v>
      </c>
      <c r="Q242" s="102">
        <v>43799</v>
      </c>
      <c r="R242" s="103">
        <v>0</v>
      </c>
      <c r="S242" s="56">
        <f t="shared" si="27"/>
        <v>43799</v>
      </c>
      <c r="T242" s="152">
        <v>43607</v>
      </c>
      <c r="U242" s="412" t="s">
        <v>1813</v>
      </c>
      <c r="V242" s="93">
        <v>0</v>
      </c>
      <c r="W242" s="58" t="str">
        <f t="shared" si="28"/>
        <v>ROJO</v>
      </c>
      <c r="X242" s="152">
        <v>43607</v>
      </c>
      <c r="Y242" s="412" t="s">
        <v>1814</v>
      </c>
      <c r="Z242" s="412" t="s">
        <v>348</v>
      </c>
      <c r="AA242" s="97">
        <v>43696</v>
      </c>
      <c r="AB242" s="287" t="s">
        <v>1889</v>
      </c>
      <c r="AC242" s="93">
        <v>0.5</v>
      </c>
      <c r="AD242" s="58" t="str">
        <f t="shared" si="29"/>
        <v>ROJO</v>
      </c>
      <c r="AE242" s="152">
        <v>43699</v>
      </c>
      <c r="AF242" s="287" t="s">
        <v>1890</v>
      </c>
      <c r="AG242" s="287" t="s">
        <v>1500</v>
      </c>
      <c r="AH242" s="97">
        <v>43791</v>
      </c>
      <c r="AI242" s="287" t="s">
        <v>2740</v>
      </c>
      <c r="AJ242" s="93">
        <v>1</v>
      </c>
      <c r="AK242" s="58" t="str">
        <f t="shared" si="30"/>
        <v>OK</v>
      </c>
      <c r="AL242" s="117">
        <v>43815</v>
      </c>
      <c r="AM242" s="287" t="s">
        <v>3639</v>
      </c>
      <c r="AN242" s="287" t="s">
        <v>3640</v>
      </c>
      <c r="AO242" s="287"/>
      <c r="AP242" s="287"/>
      <c r="AQ242" s="93"/>
      <c r="AR242" s="58" t="str">
        <f t="shared" si="31"/>
        <v>Sin</v>
      </c>
      <c r="AS242" s="411"/>
      <c r="AT242" s="287"/>
      <c r="AU242" s="287"/>
      <c r="AV242" s="287"/>
      <c r="AW242" s="287"/>
      <c r="AX242" s="287"/>
      <c r="AY242" s="58" t="str">
        <f t="shared" si="32"/>
        <v>Sin</v>
      </c>
      <c r="AZ242" s="287"/>
      <c r="BA242" s="287"/>
      <c r="BB242" s="287"/>
      <c r="BC242" s="287"/>
      <c r="BD242" s="287"/>
      <c r="BE242" s="287"/>
      <c r="BF242" s="58" t="str">
        <f t="shared" si="33"/>
        <v>Sin</v>
      </c>
      <c r="BG242" s="287"/>
      <c r="BH242" s="287"/>
      <c r="BI242" s="287"/>
      <c r="BJ242" s="61">
        <f t="shared" si="34"/>
        <v>1</v>
      </c>
      <c r="BK242" s="287"/>
      <c r="BL242" s="287"/>
      <c r="BM242" s="156"/>
      <c r="BN242" s="156"/>
      <c r="BO242" s="156"/>
      <c r="BP242" s="192" t="str">
        <f t="shared" si="35"/>
        <v>Cumplida</v>
      </c>
      <c r="BQ242" s="97"/>
      <c r="BR242" s="287"/>
      <c r="BS242" s="287"/>
    </row>
    <row r="243" spans="1:71" ht="45" customHeight="1" thickBot="1" x14ac:dyDescent="0.3">
      <c r="A243" s="411" t="s">
        <v>71</v>
      </c>
      <c r="B243" s="152">
        <v>43458</v>
      </c>
      <c r="C243" s="411" t="s">
        <v>1391</v>
      </c>
      <c r="D243" s="287" t="s">
        <v>222</v>
      </c>
      <c r="E243" s="412" t="s">
        <v>3099</v>
      </c>
      <c r="F243" s="209" t="s">
        <v>133</v>
      </c>
      <c r="G243" s="387" t="s">
        <v>3100</v>
      </c>
      <c r="H243" s="209">
        <v>1</v>
      </c>
      <c r="I243" s="387" t="s">
        <v>1392</v>
      </c>
      <c r="J243" s="86" t="s">
        <v>25</v>
      </c>
      <c r="K243" s="209" t="s">
        <v>1393</v>
      </c>
      <c r="L243" s="209">
        <v>4</v>
      </c>
      <c r="M243" s="209" t="s">
        <v>1394</v>
      </c>
      <c r="N243" s="209" t="s">
        <v>133</v>
      </c>
      <c r="O243" s="210" t="s">
        <v>133</v>
      </c>
      <c r="P243" s="481">
        <v>43497</v>
      </c>
      <c r="Q243" s="481">
        <v>43819</v>
      </c>
      <c r="R243" s="103">
        <v>0</v>
      </c>
      <c r="S243" s="56">
        <f t="shared" si="27"/>
        <v>43819</v>
      </c>
      <c r="T243" s="152">
        <v>43607</v>
      </c>
      <c r="U243" s="412" t="s">
        <v>1813</v>
      </c>
      <c r="V243" s="93">
        <v>0</v>
      </c>
      <c r="W243" s="58" t="str">
        <f t="shared" si="28"/>
        <v>ROJO</v>
      </c>
      <c r="X243" s="117">
        <v>43607</v>
      </c>
      <c r="Y243" s="412" t="s">
        <v>1814</v>
      </c>
      <c r="Z243" s="412" t="s">
        <v>348</v>
      </c>
      <c r="AA243" s="97">
        <v>43696</v>
      </c>
      <c r="AB243" s="287" t="s">
        <v>3648</v>
      </c>
      <c r="AC243" s="93">
        <v>0.5</v>
      </c>
      <c r="AD243" s="58" t="str">
        <f t="shared" si="29"/>
        <v>ROJO</v>
      </c>
      <c r="AE243" s="152">
        <v>43699</v>
      </c>
      <c r="AF243" s="287" t="s">
        <v>1893</v>
      </c>
      <c r="AG243" s="287" t="s">
        <v>1500</v>
      </c>
      <c r="AH243" s="97">
        <v>43791</v>
      </c>
      <c r="AI243" s="287" t="s">
        <v>2744</v>
      </c>
      <c r="AJ243" s="93">
        <v>1</v>
      </c>
      <c r="AK243" s="58" t="str">
        <f t="shared" si="30"/>
        <v>OK</v>
      </c>
      <c r="AL243" s="117">
        <v>43815</v>
      </c>
      <c r="AM243" s="287" t="s">
        <v>3649</v>
      </c>
      <c r="AN243" s="287" t="s">
        <v>3640</v>
      </c>
      <c r="AO243" s="287"/>
      <c r="AP243" s="287"/>
      <c r="AQ243" s="93"/>
      <c r="AR243" s="58" t="str">
        <f t="shared" si="31"/>
        <v>Sin</v>
      </c>
      <c r="AS243" s="411"/>
      <c r="AT243" s="287"/>
      <c r="AU243" s="287"/>
      <c r="AV243" s="287"/>
      <c r="AW243" s="287"/>
      <c r="AX243" s="287"/>
      <c r="AY243" s="58" t="str">
        <f t="shared" si="32"/>
        <v>Sin</v>
      </c>
      <c r="AZ243" s="287"/>
      <c r="BA243" s="287"/>
      <c r="BB243" s="287"/>
      <c r="BC243" s="287"/>
      <c r="BD243" s="287"/>
      <c r="BE243" s="287"/>
      <c r="BF243" s="58" t="str">
        <f t="shared" si="33"/>
        <v>Sin</v>
      </c>
      <c r="BG243" s="287"/>
      <c r="BH243" s="287"/>
      <c r="BI243" s="287"/>
      <c r="BJ243" s="61">
        <f t="shared" si="34"/>
        <v>1</v>
      </c>
      <c r="BK243" s="287"/>
      <c r="BL243" s="287"/>
      <c r="BM243" s="156"/>
      <c r="BN243" s="156"/>
      <c r="BO243" s="156"/>
      <c r="BP243" s="192" t="str">
        <f t="shared" si="35"/>
        <v>Cumplida</v>
      </c>
      <c r="BQ243" s="97"/>
      <c r="BR243" s="287"/>
      <c r="BS243" s="287"/>
    </row>
    <row r="244" spans="1:71" ht="45" customHeight="1" x14ac:dyDescent="0.25">
      <c r="A244" s="411" t="s">
        <v>71</v>
      </c>
      <c r="B244" s="152">
        <v>43458</v>
      </c>
      <c r="C244" s="411" t="s">
        <v>111</v>
      </c>
      <c r="D244" s="287" t="s">
        <v>222</v>
      </c>
      <c r="E244" s="412" t="s">
        <v>3101</v>
      </c>
      <c r="F244" s="209" t="s">
        <v>133</v>
      </c>
      <c r="G244" s="387" t="s">
        <v>3102</v>
      </c>
      <c r="H244" s="209">
        <v>1</v>
      </c>
      <c r="I244" s="387" t="s">
        <v>1395</v>
      </c>
      <c r="J244" s="86" t="s">
        <v>25</v>
      </c>
      <c r="K244" s="209" t="s">
        <v>1396</v>
      </c>
      <c r="L244" s="209">
        <v>1</v>
      </c>
      <c r="M244" s="209" t="s">
        <v>1397</v>
      </c>
      <c r="N244" s="209" t="s">
        <v>133</v>
      </c>
      <c r="O244" s="210" t="s">
        <v>133</v>
      </c>
      <c r="P244" s="481">
        <v>43497</v>
      </c>
      <c r="Q244" s="481">
        <v>43819</v>
      </c>
      <c r="R244" s="103">
        <v>0</v>
      </c>
      <c r="S244" s="56">
        <f t="shared" si="27"/>
        <v>43819</v>
      </c>
      <c r="T244" s="152">
        <v>43607</v>
      </c>
      <c r="U244" s="412" t="s">
        <v>1813</v>
      </c>
      <c r="V244" s="93">
        <v>0</v>
      </c>
      <c r="W244" s="58" t="str">
        <f t="shared" si="28"/>
        <v>ROJO</v>
      </c>
      <c r="X244" s="117">
        <v>43607</v>
      </c>
      <c r="Y244" s="412" t="s">
        <v>1814</v>
      </c>
      <c r="Z244" s="412" t="s">
        <v>348</v>
      </c>
      <c r="AA244" s="97">
        <v>43696</v>
      </c>
      <c r="AB244" s="287" t="s">
        <v>1894</v>
      </c>
      <c r="AC244" s="93">
        <v>0.64</v>
      </c>
      <c r="AD244" s="58" t="str">
        <f t="shared" si="29"/>
        <v>AMARILLO</v>
      </c>
      <c r="AE244" s="152">
        <v>43699</v>
      </c>
      <c r="AF244" s="287" t="s">
        <v>3650</v>
      </c>
      <c r="AG244" s="287" t="s">
        <v>1500</v>
      </c>
      <c r="AH244" s="97">
        <v>43791</v>
      </c>
      <c r="AI244" s="287" t="s">
        <v>2745</v>
      </c>
      <c r="AJ244" s="93">
        <v>0.91</v>
      </c>
      <c r="AK244" s="58" t="str">
        <f t="shared" si="30"/>
        <v>ROJO</v>
      </c>
      <c r="AL244" s="117">
        <v>43815</v>
      </c>
      <c r="AM244" s="287" t="s">
        <v>3651</v>
      </c>
      <c r="AN244" s="287" t="s">
        <v>3640</v>
      </c>
      <c r="AO244" s="287"/>
      <c r="AP244" s="287"/>
      <c r="AQ244" s="93"/>
      <c r="AR244" s="58" t="str">
        <f t="shared" si="31"/>
        <v>Sin</v>
      </c>
      <c r="AS244" s="411"/>
      <c r="AT244" s="287"/>
      <c r="AU244" s="287"/>
      <c r="AV244" s="287"/>
      <c r="AW244" s="287"/>
      <c r="AX244" s="287"/>
      <c r="AY244" s="58" t="str">
        <f t="shared" si="32"/>
        <v>Sin</v>
      </c>
      <c r="AZ244" s="287"/>
      <c r="BA244" s="287"/>
      <c r="BB244" s="287"/>
      <c r="BC244" s="287"/>
      <c r="BD244" s="287"/>
      <c r="BE244" s="287"/>
      <c r="BF244" s="58" t="str">
        <f t="shared" si="33"/>
        <v>Sin</v>
      </c>
      <c r="BG244" s="287"/>
      <c r="BH244" s="287"/>
      <c r="BI244" s="287"/>
      <c r="BJ244" s="61">
        <f t="shared" si="34"/>
        <v>0.91</v>
      </c>
      <c r="BK244" s="287"/>
      <c r="BL244" s="287"/>
      <c r="BM244" s="156"/>
      <c r="BN244" s="156"/>
      <c r="BO244" s="156"/>
      <c r="BP244" s="192" t="str">
        <f t="shared" si="35"/>
        <v/>
      </c>
      <c r="BQ244" s="97"/>
      <c r="BR244" s="287"/>
      <c r="BS244" s="287"/>
    </row>
    <row r="245" spans="1:71" ht="45" customHeight="1" x14ac:dyDescent="0.25">
      <c r="A245" s="411" t="s">
        <v>71</v>
      </c>
      <c r="B245" s="152">
        <v>43458</v>
      </c>
      <c r="C245" s="411" t="s">
        <v>112</v>
      </c>
      <c r="D245" s="287" t="s">
        <v>222</v>
      </c>
      <c r="E245" s="412" t="s">
        <v>3103</v>
      </c>
      <c r="F245" s="411" t="s">
        <v>133</v>
      </c>
      <c r="G245" s="98" t="s">
        <v>3104</v>
      </c>
      <c r="H245" s="411">
        <v>1</v>
      </c>
      <c r="I245" s="98" t="s">
        <v>230</v>
      </c>
      <c r="J245" s="287" t="s">
        <v>25</v>
      </c>
      <c r="K245" s="411" t="s">
        <v>231</v>
      </c>
      <c r="L245" s="411">
        <v>5</v>
      </c>
      <c r="M245" s="411" t="s">
        <v>232</v>
      </c>
      <c r="N245" s="411" t="s">
        <v>133</v>
      </c>
      <c r="O245" s="411" t="s">
        <v>133</v>
      </c>
      <c r="P245" s="102">
        <v>43497</v>
      </c>
      <c r="Q245" s="102">
        <v>43616</v>
      </c>
      <c r="R245" s="103">
        <v>0</v>
      </c>
      <c r="S245" s="56">
        <f t="shared" si="27"/>
        <v>43616</v>
      </c>
      <c r="T245" s="152">
        <v>43607</v>
      </c>
      <c r="U245" s="412" t="s">
        <v>1813</v>
      </c>
      <c r="V245" s="93">
        <v>0</v>
      </c>
      <c r="W245" s="58" t="str">
        <f t="shared" si="28"/>
        <v>ROJO</v>
      </c>
      <c r="X245" s="117">
        <v>43607</v>
      </c>
      <c r="Y245" s="412" t="s">
        <v>1814</v>
      </c>
      <c r="Z245" s="412" t="s">
        <v>348</v>
      </c>
      <c r="AA245" s="97">
        <v>43696</v>
      </c>
      <c r="AB245" s="287" t="s">
        <v>1879</v>
      </c>
      <c r="AC245" s="93">
        <v>0.85</v>
      </c>
      <c r="AD245" s="58" t="str">
        <f t="shared" si="29"/>
        <v>ROJO</v>
      </c>
      <c r="AE245" s="152">
        <v>43699</v>
      </c>
      <c r="AF245" s="287" t="s">
        <v>1880</v>
      </c>
      <c r="AG245" s="287" t="s">
        <v>1501</v>
      </c>
      <c r="AH245" s="97">
        <v>43791</v>
      </c>
      <c r="AI245" s="287" t="s">
        <v>2746</v>
      </c>
      <c r="AJ245" s="93">
        <v>1</v>
      </c>
      <c r="AK245" s="58" t="str">
        <f t="shared" si="30"/>
        <v>OK</v>
      </c>
      <c r="AL245" s="117">
        <v>43815</v>
      </c>
      <c r="AM245" s="287" t="s">
        <v>3652</v>
      </c>
      <c r="AN245" s="287" t="s">
        <v>3640</v>
      </c>
      <c r="AO245" s="287"/>
      <c r="AP245" s="287"/>
      <c r="AQ245" s="93"/>
      <c r="AR245" s="58" t="str">
        <f t="shared" si="31"/>
        <v>Sin</v>
      </c>
      <c r="AS245" s="411"/>
      <c r="AT245" s="287"/>
      <c r="AU245" s="287"/>
      <c r="AV245" s="287"/>
      <c r="AW245" s="287"/>
      <c r="AX245" s="287"/>
      <c r="AY245" s="58" t="str">
        <f t="shared" si="32"/>
        <v>Sin</v>
      </c>
      <c r="AZ245" s="287"/>
      <c r="BA245" s="287"/>
      <c r="BB245" s="287"/>
      <c r="BC245" s="287"/>
      <c r="BD245" s="287"/>
      <c r="BE245" s="287"/>
      <c r="BF245" s="58" t="str">
        <f t="shared" si="33"/>
        <v>Sin</v>
      </c>
      <c r="BG245" s="287"/>
      <c r="BH245" s="287"/>
      <c r="BI245" s="287"/>
      <c r="BJ245" s="61">
        <f t="shared" si="34"/>
        <v>1</v>
      </c>
      <c r="BK245" s="287"/>
      <c r="BL245" s="287"/>
      <c r="BM245" s="156"/>
      <c r="BN245" s="156"/>
      <c r="BO245" s="156"/>
      <c r="BP245" s="192" t="str">
        <f t="shared" si="35"/>
        <v>Cumplida</v>
      </c>
      <c r="BQ245" s="97"/>
      <c r="BR245" s="287"/>
      <c r="BS245" s="287"/>
    </row>
    <row r="246" spans="1:71" ht="45" customHeight="1" x14ac:dyDescent="0.25">
      <c r="A246" s="411" t="s">
        <v>71</v>
      </c>
      <c r="B246" s="152">
        <v>43458</v>
      </c>
      <c r="C246" s="411" t="s">
        <v>149</v>
      </c>
      <c r="D246" s="287" t="s">
        <v>222</v>
      </c>
      <c r="E246" s="412" t="s">
        <v>3105</v>
      </c>
      <c r="F246" s="411" t="s">
        <v>133</v>
      </c>
      <c r="G246" s="98" t="s">
        <v>3088</v>
      </c>
      <c r="H246" s="411">
        <v>1</v>
      </c>
      <c r="I246" s="98" t="s">
        <v>1389</v>
      </c>
      <c r="J246" s="287" t="s">
        <v>25</v>
      </c>
      <c r="K246" s="411" t="s">
        <v>1359</v>
      </c>
      <c r="L246" s="411">
        <v>1</v>
      </c>
      <c r="M246" s="411" t="s">
        <v>1360</v>
      </c>
      <c r="N246" s="411" t="s">
        <v>133</v>
      </c>
      <c r="O246" s="411" t="s">
        <v>1354</v>
      </c>
      <c r="P246" s="102">
        <v>43497</v>
      </c>
      <c r="Q246" s="102">
        <v>43555</v>
      </c>
      <c r="R246" s="103">
        <v>0</v>
      </c>
      <c r="S246" s="56">
        <f t="shared" si="27"/>
        <v>43555</v>
      </c>
      <c r="T246" s="152">
        <v>43607</v>
      </c>
      <c r="U246" s="412" t="s">
        <v>1813</v>
      </c>
      <c r="V246" s="93">
        <v>0</v>
      </c>
      <c r="W246" s="58" t="str">
        <f t="shared" si="28"/>
        <v>ROJO</v>
      </c>
      <c r="X246" s="117">
        <v>43607</v>
      </c>
      <c r="Y246" s="412" t="s">
        <v>1814</v>
      </c>
      <c r="Z246" s="412" t="s">
        <v>348</v>
      </c>
      <c r="AA246" s="97">
        <v>43696</v>
      </c>
      <c r="AB246" s="287" t="s">
        <v>1887</v>
      </c>
      <c r="AC246" s="93">
        <v>1</v>
      </c>
      <c r="AD246" s="58" t="str">
        <f t="shared" si="29"/>
        <v>OK</v>
      </c>
      <c r="AE246" s="152">
        <v>43699</v>
      </c>
      <c r="AF246" s="287" t="s">
        <v>1888</v>
      </c>
      <c r="AG246" s="287" t="s">
        <v>1500</v>
      </c>
      <c r="AH246" s="287"/>
      <c r="AI246" s="287"/>
      <c r="AJ246" s="93"/>
      <c r="AK246" s="58" t="str">
        <f t="shared" si="30"/>
        <v>Sin</v>
      </c>
      <c r="AL246" s="411"/>
      <c r="AM246" s="287"/>
      <c r="AN246" s="287"/>
      <c r="AO246" s="287"/>
      <c r="AP246" s="287"/>
      <c r="AQ246" s="93"/>
      <c r="AR246" s="58" t="str">
        <f t="shared" si="31"/>
        <v>Sin</v>
      </c>
      <c r="AS246" s="411"/>
      <c r="AT246" s="287"/>
      <c r="AU246" s="287"/>
      <c r="AV246" s="287"/>
      <c r="AW246" s="287"/>
      <c r="AX246" s="287"/>
      <c r="AY246" s="58" t="str">
        <f t="shared" si="32"/>
        <v>Sin</v>
      </c>
      <c r="AZ246" s="287"/>
      <c r="BA246" s="287"/>
      <c r="BB246" s="287"/>
      <c r="BC246" s="287"/>
      <c r="BD246" s="287"/>
      <c r="BE246" s="287"/>
      <c r="BF246" s="58" t="str">
        <f t="shared" si="33"/>
        <v>Sin</v>
      </c>
      <c r="BG246" s="287"/>
      <c r="BH246" s="287"/>
      <c r="BI246" s="287"/>
      <c r="BJ246" s="61">
        <f t="shared" si="34"/>
        <v>1</v>
      </c>
      <c r="BK246" s="287"/>
      <c r="BL246" s="287"/>
      <c r="BM246" s="156"/>
      <c r="BN246" s="156"/>
      <c r="BO246" s="156"/>
      <c r="BP246" s="192" t="str">
        <f t="shared" si="35"/>
        <v>Cumplida</v>
      </c>
      <c r="BQ246" s="97"/>
      <c r="BR246" s="287"/>
      <c r="BS246" s="287"/>
    </row>
    <row r="247" spans="1:71" ht="45" customHeight="1" x14ac:dyDescent="0.25">
      <c r="A247" s="411" t="s">
        <v>71</v>
      </c>
      <c r="B247" s="152">
        <v>43458</v>
      </c>
      <c r="C247" s="411" t="s">
        <v>149</v>
      </c>
      <c r="D247" s="287" t="s">
        <v>222</v>
      </c>
      <c r="E247" s="412" t="s">
        <v>3105</v>
      </c>
      <c r="F247" s="411" t="s">
        <v>133</v>
      </c>
      <c r="G247" s="98" t="s">
        <v>3088</v>
      </c>
      <c r="H247" s="411">
        <v>2</v>
      </c>
      <c r="I247" s="387" t="s">
        <v>1390</v>
      </c>
      <c r="J247" s="287" t="s">
        <v>25</v>
      </c>
      <c r="K247" s="411" t="s">
        <v>1362</v>
      </c>
      <c r="L247" s="411">
        <v>1</v>
      </c>
      <c r="M247" s="411" t="s">
        <v>1363</v>
      </c>
      <c r="N247" s="411" t="s">
        <v>133</v>
      </c>
      <c r="O247" s="411" t="s">
        <v>133</v>
      </c>
      <c r="P247" s="102">
        <v>43525</v>
      </c>
      <c r="Q247" s="102">
        <v>43799</v>
      </c>
      <c r="R247" s="103">
        <v>0</v>
      </c>
      <c r="S247" s="56">
        <f t="shared" si="27"/>
        <v>43799</v>
      </c>
      <c r="T247" s="152">
        <v>43607</v>
      </c>
      <c r="U247" s="412" t="s">
        <v>1813</v>
      </c>
      <c r="V247" s="93">
        <v>0</v>
      </c>
      <c r="W247" s="58" t="str">
        <f t="shared" si="28"/>
        <v>ROJO</v>
      </c>
      <c r="X247" s="117">
        <v>43607</v>
      </c>
      <c r="Y247" s="412" t="s">
        <v>1814</v>
      </c>
      <c r="Z247" s="412" t="s">
        <v>348</v>
      </c>
      <c r="AA247" s="97">
        <v>43696</v>
      </c>
      <c r="AB247" s="287" t="s">
        <v>1889</v>
      </c>
      <c r="AC247" s="93">
        <v>0.5</v>
      </c>
      <c r="AD247" s="58" t="str">
        <f t="shared" si="29"/>
        <v>ROJO</v>
      </c>
      <c r="AE247" s="152">
        <v>43699</v>
      </c>
      <c r="AF247" s="287" t="s">
        <v>1890</v>
      </c>
      <c r="AG247" s="287" t="s">
        <v>1500</v>
      </c>
      <c r="AH247" s="97">
        <v>43791</v>
      </c>
      <c r="AI247" s="287" t="s">
        <v>3638</v>
      </c>
      <c r="AJ247" s="93">
        <v>1</v>
      </c>
      <c r="AK247" s="58" t="str">
        <f t="shared" si="30"/>
        <v>OK</v>
      </c>
      <c r="AL247" s="117">
        <v>43815</v>
      </c>
      <c r="AM247" s="287" t="s">
        <v>3639</v>
      </c>
      <c r="AN247" s="287" t="s">
        <v>3640</v>
      </c>
      <c r="AO247" s="287"/>
      <c r="AP247" s="287"/>
      <c r="AQ247" s="93"/>
      <c r="AR247" s="58" t="str">
        <f t="shared" si="31"/>
        <v>Sin</v>
      </c>
      <c r="AS247" s="411"/>
      <c r="AT247" s="287"/>
      <c r="AU247" s="287"/>
      <c r="AV247" s="287"/>
      <c r="AW247" s="287"/>
      <c r="AX247" s="287"/>
      <c r="AY247" s="58" t="str">
        <f t="shared" si="32"/>
        <v>Sin</v>
      </c>
      <c r="AZ247" s="287"/>
      <c r="BA247" s="287"/>
      <c r="BB247" s="287"/>
      <c r="BC247" s="287"/>
      <c r="BD247" s="287"/>
      <c r="BE247" s="287"/>
      <c r="BF247" s="58" t="str">
        <f t="shared" si="33"/>
        <v>Sin</v>
      </c>
      <c r="BG247" s="287"/>
      <c r="BH247" s="287"/>
      <c r="BI247" s="287"/>
      <c r="BJ247" s="61">
        <f t="shared" si="34"/>
        <v>1</v>
      </c>
      <c r="BK247" s="287"/>
      <c r="BL247" s="287"/>
      <c r="BM247" s="156"/>
      <c r="BN247" s="156"/>
      <c r="BO247" s="156"/>
      <c r="BP247" s="192" t="str">
        <f t="shared" si="35"/>
        <v>Cumplida</v>
      </c>
      <c r="BQ247" s="97"/>
      <c r="BR247" s="287"/>
      <c r="BS247" s="287"/>
    </row>
    <row r="248" spans="1:71" ht="45" customHeight="1" x14ac:dyDescent="0.25">
      <c r="A248" s="411" t="s">
        <v>71</v>
      </c>
      <c r="B248" s="152">
        <v>43458</v>
      </c>
      <c r="C248" s="411" t="s">
        <v>113</v>
      </c>
      <c r="D248" s="287" t="s">
        <v>222</v>
      </c>
      <c r="E248" s="412" t="s">
        <v>3106</v>
      </c>
      <c r="F248" s="209" t="s">
        <v>133</v>
      </c>
      <c r="G248" s="98" t="s">
        <v>3096</v>
      </c>
      <c r="H248" s="411">
        <v>1</v>
      </c>
      <c r="I248" s="387" t="s">
        <v>1381</v>
      </c>
      <c r="J248" s="287" t="s">
        <v>25</v>
      </c>
      <c r="K248" s="411" t="s">
        <v>1382</v>
      </c>
      <c r="L248" s="411">
        <v>1</v>
      </c>
      <c r="M248" s="411" t="s">
        <v>1383</v>
      </c>
      <c r="N248" s="411" t="s">
        <v>133</v>
      </c>
      <c r="O248" s="411" t="s">
        <v>1354</v>
      </c>
      <c r="P248" s="102">
        <v>43497</v>
      </c>
      <c r="Q248" s="102">
        <v>43819</v>
      </c>
      <c r="R248" s="103">
        <v>0</v>
      </c>
      <c r="S248" s="56">
        <f t="shared" si="27"/>
        <v>43819</v>
      </c>
      <c r="T248" s="152">
        <v>43607</v>
      </c>
      <c r="U248" s="412" t="s">
        <v>1813</v>
      </c>
      <c r="V248" s="93">
        <v>0</v>
      </c>
      <c r="W248" s="58" t="str">
        <f t="shared" si="28"/>
        <v>ROJO</v>
      </c>
      <c r="X248" s="117">
        <v>43607</v>
      </c>
      <c r="Y248" s="412" t="s">
        <v>1814</v>
      </c>
      <c r="Z248" s="412" t="s">
        <v>348</v>
      </c>
      <c r="AA248" s="97">
        <v>43791</v>
      </c>
      <c r="AB248" s="287" t="s">
        <v>2742</v>
      </c>
      <c r="AC248" s="93">
        <v>0.9</v>
      </c>
      <c r="AD248" s="58" t="str">
        <f t="shared" si="29"/>
        <v>ROJO</v>
      </c>
      <c r="AE248" s="117">
        <v>43815</v>
      </c>
      <c r="AF248" s="287" t="s">
        <v>3646</v>
      </c>
      <c r="AG248" s="287" t="s">
        <v>3647</v>
      </c>
      <c r="AH248" s="287"/>
      <c r="AI248" s="287"/>
      <c r="AJ248" s="93"/>
      <c r="AK248" s="58" t="str">
        <f t="shared" si="30"/>
        <v>Sin</v>
      </c>
      <c r="AL248" s="411"/>
      <c r="AM248" s="287"/>
      <c r="AN248" s="287"/>
      <c r="AO248" s="287"/>
      <c r="AP248" s="287"/>
      <c r="AQ248" s="93"/>
      <c r="AR248" s="58" t="str">
        <f t="shared" si="31"/>
        <v>Sin</v>
      </c>
      <c r="AS248" s="411"/>
      <c r="AT248" s="287"/>
      <c r="AU248" s="287"/>
      <c r="AV248" s="287"/>
      <c r="AW248" s="287"/>
      <c r="AX248" s="287"/>
      <c r="AY248" s="58" t="str">
        <f t="shared" si="32"/>
        <v>Sin</v>
      </c>
      <c r="AZ248" s="287"/>
      <c r="BA248" s="287"/>
      <c r="BB248" s="287"/>
      <c r="BC248" s="287"/>
      <c r="BD248" s="287"/>
      <c r="BE248" s="287"/>
      <c r="BF248" s="58" t="str">
        <f t="shared" si="33"/>
        <v>Sin</v>
      </c>
      <c r="BG248" s="287"/>
      <c r="BH248" s="287"/>
      <c r="BI248" s="287"/>
      <c r="BJ248" s="61">
        <f t="shared" si="34"/>
        <v>0.9</v>
      </c>
      <c r="BK248" s="287"/>
      <c r="BL248" s="287"/>
      <c r="BM248" s="156"/>
      <c r="BN248" s="156"/>
      <c r="BO248" s="156"/>
      <c r="BP248" s="192" t="str">
        <f t="shared" si="35"/>
        <v/>
      </c>
      <c r="BQ248" s="97"/>
      <c r="BR248" s="287"/>
      <c r="BS248" s="287"/>
    </row>
    <row r="249" spans="1:71" ht="45" customHeight="1" x14ac:dyDescent="0.25">
      <c r="A249" s="411" t="s">
        <v>71</v>
      </c>
      <c r="B249" s="152">
        <v>43458</v>
      </c>
      <c r="C249" s="411" t="s">
        <v>113</v>
      </c>
      <c r="D249" s="287" t="s">
        <v>222</v>
      </c>
      <c r="E249" s="412" t="s">
        <v>3106</v>
      </c>
      <c r="F249" s="411" t="s">
        <v>133</v>
      </c>
      <c r="G249" s="98" t="s">
        <v>3096</v>
      </c>
      <c r="H249" s="411">
        <v>2</v>
      </c>
      <c r="I249" s="98" t="s">
        <v>1384</v>
      </c>
      <c r="J249" s="287" t="s">
        <v>25</v>
      </c>
      <c r="K249" s="411" t="s">
        <v>1385</v>
      </c>
      <c r="L249" s="411">
        <v>1</v>
      </c>
      <c r="M249" s="411" t="s">
        <v>1386</v>
      </c>
      <c r="N249" s="411" t="s">
        <v>133</v>
      </c>
      <c r="O249" s="411" t="s">
        <v>133</v>
      </c>
      <c r="P249" s="102">
        <v>43709</v>
      </c>
      <c r="Q249" s="102">
        <v>43819</v>
      </c>
      <c r="R249" s="103">
        <v>0</v>
      </c>
      <c r="S249" s="56">
        <f t="shared" si="27"/>
        <v>43819</v>
      </c>
      <c r="T249" s="152">
        <v>43607</v>
      </c>
      <c r="U249" s="412" t="s">
        <v>1813</v>
      </c>
      <c r="V249" s="93">
        <v>0</v>
      </c>
      <c r="W249" s="58" t="str">
        <f t="shared" si="28"/>
        <v>AMARILLO</v>
      </c>
      <c r="X249" s="117">
        <v>43607</v>
      </c>
      <c r="Y249" s="412" t="s">
        <v>1814</v>
      </c>
      <c r="Z249" s="412" t="s">
        <v>348</v>
      </c>
      <c r="AA249" s="97">
        <v>43791</v>
      </c>
      <c r="AB249" s="287" t="s">
        <v>2743</v>
      </c>
      <c r="AC249" s="93">
        <v>1</v>
      </c>
      <c r="AD249" s="58" t="str">
        <f t="shared" si="29"/>
        <v>OK</v>
      </c>
      <c r="AE249" s="411"/>
      <c r="AF249" s="287"/>
      <c r="AG249" s="287"/>
      <c r="AH249" s="287"/>
      <c r="AI249" s="287"/>
      <c r="AJ249" s="93"/>
      <c r="AK249" s="58" t="str">
        <f t="shared" si="30"/>
        <v>Sin</v>
      </c>
      <c r="AL249" s="411"/>
      <c r="AM249" s="287"/>
      <c r="AN249" s="287"/>
      <c r="AO249" s="287"/>
      <c r="AP249" s="287"/>
      <c r="AQ249" s="93"/>
      <c r="AR249" s="58" t="str">
        <f t="shared" si="31"/>
        <v>Sin</v>
      </c>
      <c r="AS249" s="411"/>
      <c r="AT249" s="287"/>
      <c r="AU249" s="287"/>
      <c r="AV249" s="287"/>
      <c r="AW249" s="287"/>
      <c r="AX249" s="287"/>
      <c r="AY249" s="58" t="str">
        <f t="shared" si="32"/>
        <v>Sin</v>
      </c>
      <c r="AZ249" s="287"/>
      <c r="BA249" s="287"/>
      <c r="BB249" s="287"/>
      <c r="BC249" s="287"/>
      <c r="BD249" s="287"/>
      <c r="BE249" s="287"/>
      <c r="BF249" s="58" t="str">
        <f t="shared" si="33"/>
        <v>Sin</v>
      </c>
      <c r="BG249" s="287"/>
      <c r="BH249" s="287"/>
      <c r="BI249" s="287"/>
      <c r="BJ249" s="61">
        <f t="shared" si="34"/>
        <v>1</v>
      </c>
      <c r="BK249" s="287" t="s">
        <v>311</v>
      </c>
      <c r="BL249" s="287"/>
      <c r="BM249" s="156"/>
      <c r="BN249" s="156"/>
      <c r="BO249" s="156"/>
      <c r="BP249" s="192" t="str">
        <f t="shared" si="35"/>
        <v>Cumplida</v>
      </c>
      <c r="BQ249" s="97"/>
      <c r="BR249" s="287"/>
      <c r="BS249" s="287"/>
    </row>
    <row r="250" spans="1:71" ht="45" customHeight="1" x14ac:dyDescent="0.25">
      <c r="A250" s="411" t="s">
        <v>71</v>
      </c>
      <c r="B250" s="152">
        <v>43458</v>
      </c>
      <c r="C250" s="411" t="s">
        <v>233</v>
      </c>
      <c r="D250" s="287" t="s">
        <v>222</v>
      </c>
      <c r="E250" s="412" t="s">
        <v>3107</v>
      </c>
      <c r="F250" s="411" t="s">
        <v>133</v>
      </c>
      <c r="G250" s="98" t="s">
        <v>3088</v>
      </c>
      <c r="H250" s="411">
        <v>1</v>
      </c>
      <c r="I250" s="98" t="s">
        <v>1389</v>
      </c>
      <c r="J250" s="287" t="s">
        <v>25</v>
      </c>
      <c r="K250" s="411" t="s">
        <v>1359</v>
      </c>
      <c r="L250" s="411">
        <v>1</v>
      </c>
      <c r="M250" s="411" t="s">
        <v>1360</v>
      </c>
      <c r="N250" s="411" t="s">
        <v>133</v>
      </c>
      <c r="O250" s="411" t="s">
        <v>1354</v>
      </c>
      <c r="P250" s="102">
        <v>43497</v>
      </c>
      <c r="Q250" s="102">
        <v>43555</v>
      </c>
      <c r="R250" s="103">
        <v>0</v>
      </c>
      <c r="S250" s="56">
        <f t="shared" si="27"/>
        <v>43555</v>
      </c>
      <c r="T250" s="152">
        <v>43607</v>
      </c>
      <c r="U250" s="412" t="s">
        <v>1813</v>
      </c>
      <c r="V250" s="93">
        <v>0</v>
      </c>
      <c r="W250" s="58" t="str">
        <f t="shared" si="28"/>
        <v>ROJO</v>
      </c>
      <c r="X250" s="117">
        <v>43607</v>
      </c>
      <c r="Y250" s="412" t="s">
        <v>1814</v>
      </c>
      <c r="Z250" s="412" t="s">
        <v>348</v>
      </c>
      <c r="AA250" s="97">
        <v>43696</v>
      </c>
      <c r="AB250" s="287" t="s">
        <v>1887</v>
      </c>
      <c r="AC250" s="93">
        <v>1</v>
      </c>
      <c r="AD250" s="58" t="str">
        <f t="shared" si="29"/>
        <v>OK</v>
      </c>
      <c r="AE250" s="152">
        <v>43699</v>
      </c>
      <c r="AF250" s="287" t="s">
        <v>1888</v>
      </c>
      <c r="AG250" s="287" t="s">
        <v>1500</v>
      </c>
      <c r="AH250" s="287"/>
      <c r="AI250" s="287"/>
      <c r="AJ250" s="93"/>
      <c r="AK250" s="58" t="str">
        <f t="shared" si="30"/>
        <v>Sin</v>
      </c>
      <c r="AL250" s="411"/>
      <c r="AM250" s="287"/>
      <c r="AN250" s="287"/>
      <c r="AO250" s="287"/>
      <c r="AP250" s="287"/>
      <c r="AQ250" s="93"/>
      <c r="AR250" s="58" t="str">
        <f t="shared" si="31"/>
        <v>Sin</v>
      </c>
      <c r="AS250" s="411"/>
      <c r="AT250" s="287"/>
      <c r="AU250" s="287"/>
      <c r="AV250" s="287"/>
      <c r="AW250" s="287"/>
      <c r="AX250" s="287"/>
      <c r="AY250" s="58" t="str">
        <f t="shared" si="32"/>
        <v>Sin</v>
      </c>
      <c r="AZ250" s="287"/>
      <c r="BA250" s="287"/>
      <c r="BB250" s="287"/>
      <c r="BC250" s="287"/>
      <c r="BD250" s="287"/>
      <c r="BE250" s="287"/>
      <c r="BF250" s="58" t="str">
        <f t="shared" si="33"/>
        <v>Sin</v>
      </c>
      <c r="BG250" s="287"/>
      <c r="BH250" s="287"/>
      <c r="BI250" s="287"/>
      <c r="BJ250" s="61">
        <f t="shared" si="34"/>
        <v>1</v>
      </c>
      <c r="BK250" s="287"/>
      <c r="BL250" s="287"/>
      <c r="BM250" s="156"/>
      <c r="BN250" s="156"/>
      <c r="BO250" s="156"/>
      <c r="BP250" s="192" t="str">
        <f t="shared" si="35"/>
        <v>Cumplida</v>
      </c>
      <c r="BQ250" s="97"/>
      <c r="BR250" s="287"/>
      <c r="BS250" s="287"/>
    </row>
    <row r="251" spans="1:71" ht="45" customHeight="1" x14ac:dyDescent="0.25">
      <c r="A251" s="411" t="s">
        <v>71</v>
      </c>
      <c r="B251" s="152">
        <v>43458</v>
      </c>
      <c r="C251" s="411" t="s">
        <v>233</v>
      </c>
      <c r="D251" s="287" t="s">
        <v>222</v>
      </c>
      <c r="E251" s="412" t="s">
        <v>3107</v>
      </c>
      <c r="F251" s="411" t="s">
        <v>133</v>
      </c>
      <c r="G251" s="98" t="s">
        <v>3088</v>
      </c>
      <c r="H251" s="411">
        <v>2</v>
      </c>
      <c r="I251" s="98" t="s">
        <v>1390</v>
      </c>
      <c r="J251" s="287" t="s">
        <v>25</v>
      </c>
      <c r="K251" s="411" t="s">
        <v>1362</v>
      </c>
      <c r="L251" s="411">
        <v>1</v>
      </c>
      <c r="M251" s="411" t="s">
        <v>1363</v>
      </c>
      <c r="N251" s="411" t="s">
        <v>133</v>
      </c>
      <c r="O251" s="411" t="s">
        <v>133</v>
      </c>
      <c r="P251" s="102">
        <v>43525</v>
      </c>
      <c r="Q251" s="102">
        <v>43799</v>
      </c>
      <c r="R251" s="103">
        <v>0</v>
      </c>
      <c r="S251" s="56">
        <f t="shared" si="27"/>
        <v>43799</v>
      </c>
      <c r="T251" s="152">
        <v>43607</v>
      </c>
      <c r="U251" s="412" t="s">
        <v>1813</v>
      </c>
      <c r="V251" s="93">
        <v>0</v>
      </c>
      <c r="W251" s="58" t="str">
        <f t="shared" si="28"/>
        <v>ROJO</v>
      </c>
      <c r="X251" s="117">
        <v>43607</v>
      </c>
      <c r="Y251" s="412" t="s">
        <v>1814</v>
      </c>
      <c r="Z251" s="412" t="s">
        <v>348</v>
      </c>
      <c r="AA251" s="97">
        <v>43696</v>
      </c>
      <c r="AB251" s="287" t="s">
        <v>1889</v>
      </c>
      <c r="AC251" s="93">
        <v>0.5</v>
      </c>
      <c r="AD251" s="58" t="str">
        <f t="shared" si="29"/>
        <v>ROJO</v>
      </c>
      <c r="AE251" s="152">
        <v>43699</v>
      </c>
      <c r="AF251" s="287" t="s">
        <v>1890</v>
      </c>
      <c r="AG251" s="287" t="s">
        <v>1500</v>
      </c>
      <c r="AH251" s="97">
        <v>43791</v>
      </c>
      <c r="AI251" s="287" t="s">
        <v>2740</v>
      </c>
      <c r="AJ251" s="93">
        <v>1</v>
      </c>
      <c r="AK251" s="58" t="str">
        <f t="shared" si="30"/>
        <v>OK</v>
      </c>
      <c r="AL251" s="117">
        <v>43815</v>
      </c>
      <c r="AM251" s="287" t="s">
        <v>3639</v>
      </c>
      <c r="AN251" s="287" t="s">
        <v>3640</v>
      </c>
      <c r="AO251" s="287"/>
      <c r="AP251" s="287"/>
      <c r="AQ251" s="93"/>
      <c r="AR251" s="58" t="str">
        <f t="shared" si="31"/>
        <v>Sin</v>
      </c>
      <c r="AS251" s="411"/>
      <c r="AT251" s="287"/>
      <c r="AU251" s="287"/>
      <c r="AV251" s="287"/>
      <c r="AW251" s="287"/>
      <c r="AX251" s="287"/>
      <c r="AY251" s="58" t="str">
        <f t="shared" si="32"/>
        <v>Sin</v>
      </c>
      <c r="AZ251" s="287"/>
      <c r="BA251" s="287"/>
      <c r="BB251" s="287"/>
      <c r="BC251" s="287"/>
      <c r="BD251" s="287"/>
      <c r="BE251" s="287"/>
      <c r="BF251" s="58" t="str">
        <f t="shared" si="33"/>
        <v>Sin</v>
      </c>
      <c r="BG251" s="287"/>
      <c r="BH251" s="287"/>
      <c r="BI251" s="287"/>
      <c r="BJ251" s="61">
        <f t="shared" si="34"/>
        <v>1</v>
      </c>
      <c r="BK251" s="287"/>
      <c r="BL251" s="287"/>
      <c r="BM251" s="156"/>
      <c r="BN251" s="156"/>
      <c r="BO251" s="156"/>
      <c r="BP251" s="192" t="str">
        <f t="shared" si="35"/>
        <v>Cumplida</v>
      </c>
      <c r="BQ251" s="97"/>
      <c r="BR251" s="287"/>
      <c r="BS251" s="287"/>
    </row>
    <row r="252" spans="1:71" ht="45" customHeight="1" x14ac:dyDescent="0.25">
      <c r="A252" s="411" t="s">
        <v>71</v>
      </c>
      <c r="B252" s="152">
        <v>43458</v>
      </c>
      <c r="C252" s="411" t="s">
        <v>233</v>
      </c>
      <c r="D252" s="287" t="s">
        <v>222</v>
      </c>
      <c r="E252" s="412" t="s">
        <v>3107</v>
      </c>
      <c r="F252" s="209" t="s">
        <v>133</v>
      </c>
      <c r="G252" s="98" t="s">
        <v>3088</v>
      </c>
      <c r="H252" s="411">
        <v>3</v>
      </c>
      <c r="I252" s="387" t="s">
        <v>1398</v>
      </c>
      <c r="J252" s="287" t="s">
        <v>25</v>
      </c>
      <c r="K252" s="411" t="s">
        <v>1399</v>
      </c>
      <c r="L252" s="411">
        <v>1</v>
      </c>
      <c r="M252" s="411" t="s">
        <v>1400</v>
      </c>
      <c r="N252" s="411" t="s">
        <v>133</v>
      </c>
      <c r="O252" s="411" t="s">
        <v>133</v>
      </c>
      <c r="P252" s="102">
        <v>43525</v>
      </c>
      <c r="Q252" s="102">
        <v>43799</v>
      </c>
      <c r="R252" s="103">
        <v>0</v>
      </c>
      <c r="S252" s="56">
        <f t="shared" si="27"/>
        <v>43799</v>
      </c>
      <c r="T252" s="152">
        <v>43607</v>
      </c>
      <c r="U252" s="412" t="s">
        <v>1813</v>
      </c>
      <c r="V252" s="93">
        <v>0</v>
      </c>
      <c r="W252" s="58" t="str">
        <f t="shared" si="28"/>
        <v>ROJO</v>
      </c>
      <c r="X252" s="117">
        <v>43607</v>
      </c>
      <c r="Y252" s="412" t="s">
        <v>1814</v>
      </c>
      <c r="Z252" s="412" t="s">
        <v>348</v>
      </c>
      <c r="AA252" s="97">
        <v>43791</v>
      </c>
      <c r="AB252" s="287" t="s">
        <v>2747</v>
      </c>
      <c r="AC252" s="93">
        <v>1</v>
      </c>
      <c r="AD252" s="58" t="str">
        <f t="shared" si="29"/>
        <v>OK</v>
      </c>
      <c r="AE252" s="117">
        <v>43815</v>
      </c>
      <c r="AF252" s="97" t="s">
        <v>3653</v>
      </c>
      <c r="AG252" s="287" t="s">
        <v>3647</v>
      </c>
      <c r="AH252" s="287"/>
      <c r="AI252" s="287"/>
      <c r="AJ252" s="93"/>
      <c r="AK252" s="58" t="str">
        <f t="shared" si="30"/>
        <v>Sin</v>
      </c>
      <c r="AL252" s="411"/>
      <c r="AM252" s="287"/>
      <c r="AN252" s="287"/>
      <c r="AO252" s="287"/>
      <c r="AP252" s="287"/>
      <c r="AQ252" s="93"/>
      <c r="AR252" s="58" t="str">
        <f t="shared" si="31"/>
        <v>Sin</v>
      </c>
      <c r="AS252" s="411"/>
      <c r="AT252" s="287"/>
      <c r="AU252" s="287"/>
      <c r="AV252" s="287"/>
      <c r="AW252" s="287"/>
      <c r="AX252" s="287"/>
      <c r="AY252" s="58" t="str">
        <f t="shared" si="32"/>
        <v>Sin</v>
      </c>
      <c r="AZ252" s="287"/>
      <c r="BA252" s="287"/>
      <c r="BB252" s="287"/>
      <c r="BC252" s="287"/>
      <c r="BD252" s="287"/>
      <c r="BE252" s="287"/>
      <c r="BF252" s="58" t="str">
        <f t="shared" si="33"/>
        <v>Sin</v>
      </c>
      <c r="BG252" s="287"/>
      <c r="BH252" s="287"/>
      <c r="BI252" s="287"/>
      <c r="BJ252" s="61">
        <f t="shared" si="34"/>
        <v>1</v>
      </c>
      <c r="BK252" s="287"/>
      <c r="BL252" s="287"/>
      <c r="BM252" s="156"/>
      <c r="BN252" s="156"/>
      <c r="BO252" s="156"/>
      <c r="BP252" s="192" t="str">
        <f t="shared" si="35"/>
        <v>Cumplida</v>
      </c>
      <c r="BQ252" s="97"/>
      <c r="BR252" s="287"/>
      <c r="BS252" s="287"/>
    </row>
    <row r="253" spans="1:71" ht="45" customHeight="1" x14ac:dyDescent="0.25">
      <c r="A253" s="411" t="s">
        <v>71</v>
      </c>
      <c r="B253" s="152">
        <v>43458</v>
      </c>
      <c r="C253" s="411" t="s">
        <v>114</v>
      </c>
      <c r="D253" s="287" t="s">
        <v>222</v>
      </c>
      <c r="E253" s="412" t="s">
        <v>3108</v>
      </c>
      <c r="F253" s="209" t="s">
        <v>74</v>
      </c>
      <c r="G253" s="98" t="s">
        <v>3109</v>
      </c>
      <c r="H253" s="411">
        <v>1</v>
      </c>
      <c r="I253" s="387" t="s">
        <v>1401</v>
      </c>
      <c r="J253" s="287" t="s">
        <v>25</v>
      </c>
      <c r="K253" s="411" t="s">
        <v>1402</v>
      </c>
      <c r="L253" s="411">
        <v>1</v>
      </c>
      <c r="M253" s="411" t="s">
        <v>1403</v>
      </c>
      <c r="N253" s="411" t="s">
        <v>74</v>
      </c>
      <c r="O253" s="411" t="s">
        <v>74</v>
      </c>
      <c r="P253" s="102">
        <v>43497</v>
      </c>
      <c r="Q253" s="102">
        <v>43616</v>
      </c>
      <c r="R253" s="103">
        <v>0</v>
      </c>
      <c r="S253" s="56">
        <f t="shared" si="27"/>
        <v>43616</v>
      </c>
      <c r="T253" s="97">
        <v>43696</v>
      </c>
      <c r="U253" s="287" t="s">
        <v>1895</v>
      </c>
      <c r="V253" s="93">
        <v>1</v>
      </c>
      <c r="W253" s="58" t="str">
        <f t="shared" si="28"/>
        <v>OK</v>
      </c>
      <c r="X253" s="152">
        <v>43699</v>
      </c>
      <c r="Y253" s="287" t="s">
        <v>1896</v>
      </c>
      <c r="Z253" s="287" t="s">
        <v>1500</v>
      </c>
      <c r="AA253" s="97"/>
      <c r="AB253" s="287"/>
      <c r="AC253" s="93"/>
      <c r="AD253" s="58" t="str">
        <f t="shared" si="29"/>
        <v>Sin</v>
      </c>
      <c r="AE253" s="152"/>
      <c r="AF253" s="287"/>
      <c r="AG253" s="287"/>
      <c r="AH253" s="287"/>
      <c r="AI253" s="287"/>
      <c r="AJ253" s="93"/>
      <c r="AK253" s="58" t="str">
        <f t="shared" si="30"/>
        <v>Sin</v>
      </c>
      <c r="AL253" s="411"/>
      <c r="AM253" s="287"/>
      <c r="AN253" s="287"/>
      <c r="AO253" s="287"/>
      <c r="AP253" s="287"/>
      <c r="AQ253" s="93"/>
      <c r="AR253" s="58" t="str">
        <f t="shared" si="31"/>
        <v>Sin</v>
      </c>
      <c r="AS253" s="411"/>
      <c r="AT253" s="287"/>
      <c r="AU253" s="287"/>
      <c r="AV253" s="287"/>
      <c r="AW253" s="287"/>
      <c r="AX253" s="287"/>
      <c r="AY253" s="58" t="str">
        <f t="shared" si="32"/>
        <v>Sin</v>
      </c>
      <c r="AZ253" s="287"/>
      <c r="BA253" s="287"/>
      <c r="BB253" s="287"/>
      <c r="BC253" s="287"/>
      <c r="BD253" s="287"/>
      <c r="BE253" s="287"/>
      <c r="BF253" s="58" t="str">
        <f t="shared" si="33"/>
        <v>Sin</v>
      </c>
      <c r="BG253" s="287"/>
      <c r="BH253" s="287"/>
      <c r="BI253" s="287"/>
      <c r="BJ253" s="61">
        <f t="shared" si="34"/>
        <v>1</v>
      </c>
      <c r="BK253" s="287"/>
      <c r="BL253" s="287"/>
      <c r="BM253" s="156"/>
      <c r="BN253" s="156"/>
      <c r="BO253" s="156"/>
      <c r="BP253" s="192" t="str">
        <f t="shared" si="35"/>
        <v>Cumplida</v>
      </c>
      <c r="BQ253" s="97"/>
      <c r="BR253" s="287"/>
      <c r="BS253" s="287"/>
    </row>
    <row r="254" spans="1:71" ht="45" customHeight="1" x14ac:dyDescent="0.25">
      <c r="A254" s="411" t="s">
        <v>71</v>
      </c>
      <c r="B254" s="152">
        <v>43458</v>
      </c>
      <c r="C254" s="411" t="s">
        <v>114</v>
      </c>
      <c r="D254" s="287" t="s">
        <v>222</v>
      </c>
      <c r="E254" s="412" t="s">
        <v>3108</v>
      </c>
      <c r="F254" s="209" t="s">
        <v>74</v>
      </c>
      <c r="G254" s="98" t="s">
        <v>3109</v>
      </c>
      <c r="H254" s="411">
        <v>2</v>
      </c>
      <c r="I254" s="98" t="s">
        <v>1404</v>
      </c>
      <c r="J254" s="287" t="s">
        <v>25</v>
      </c>
      <c r="K254" s="411" t="s">
        <v>1405</v>
      </c>
      <c r="L254" s="411">
        <v>1</v>
      </c>
      <c r="M254" s="411" t="s">
        <v>1405</v>
      </c>
      <c r="N254" s="411" t="s">
        <v>74</v>
      </c>
      <c r="O254" s="411" t="s">
        <v>74</v>
      </c>
      <c r="P254" s="102">
        <v>43497</v>
      </c>
      <c r="Q254" s="102">
        <v>43616</v>
      </c>
      <c r="R254" s="103">
        <v>0</v>
      </c>
      <c r="S254" s="56">
        <f t="shared" si="27"/>
        <v>43616</v>
      </c>
      <c r="T254" s="97">
        <v>43696</v>
      </c>
      <c r="U254" s="287" t="s">
        <v>1897</v>
      </c>
      <c r="V254" s="93">
        <v>1</v>
      </c>
      <c r="W254" s="58" t="str">
        <f t="shared" si="28"/>
        <v>OK</v>
      </c>
      <c r="X254" s="152">
        <v>43699</v>
      </c>
      <c r="Y254" s="287" t="s">
        <v>1898</v>
      </c>
      <c r="Z254" s="287" t="s">
        <v>1500</v>
      </c>
      <c r="AA254" s="97"/>
      <c r="AB254" s="287"/>
      <c r="AC254" s="93"/>
      <c r="AD254" s="58" t="str">
        <f t="shared" si="29"/>
        <v>Sin</v>
      </c>
      <c r="AE254" s="152"/>
      <c r="AF254" s="287"/>
      <c r="AG254" s="287"/>
      <c r="AH254" s="287"/>
      <c r="AI254" s="287"/>
      <c r="AJ254" s="93"/>
      <c r="AK254" s="58" t="str">
        <f t="shared" si="30"/>
        <v>Sin</v>
      </c>
      <c r="AL254" s="411"/>
      <c r="AM254" s="287"/>
      <c r="AN254" s="287"/>
      <c r="AO254" s="287"/>
      <c r="AP254" s="287"/>
      <c r="AQ254" s="93"/>
      <c r="AR254" s="58" t="str">
        <f t="shared" si="31"/>
        <v>Sin</v>
      </c>
      <c r="AS254" s="411"/>
      <c r="AT254" s="287"/>
      <c r="AU254" s="287"/>
      <c r="AV254" s="287"/>
      <c r="AW254" s="287"/>
      <c r="AX254" s="287"/>
      <c r="AY254" s="58" t="str">
        <f t="shared" si="32"/>
        <v>Sin</v>
      </c>
      <c r="AZ254" s="287"/>
      <c r="BA254" s="287"/>
      <c r="BB254" s="287"/>
      <c r="BC254" s="287"/>
      <c r="BD254" s="287"/>
      <c r="BE254" s="287"/>
      <c r="BF254" s="58" t="str">
        <f t="shared" si="33"/>
        <v>Sin</v>
      </c>
      <c r="BG254" s="287"/>
      <c r="BH254" s="287"/>
      <c r="BI254" s="287"/>
      <c r="BJ254" s="61">
        <f t="shared" si="34"/>
        <v>1</v>
      </c>
      <c r="BK254" s="287"/>
      <c r="BL254" s="287"/>
      <c r="BM254" s="156"/>
      <c r="BN254" s="156"/>
      <c r="BO254" s="156"/>
      <c r="BP254" s="192" t="str">
        <f t="shared" si="35"/>
        <v>Cumplida</v>
      </c>
      <c r="BQ254" s="97"/>
      <c r="BR254" s="287"/>
      <c r="BS254" s="287"/>
    </row>
    <row r="255" spans="1:71" ht="45" customHeight="1" x14ac:dyDescent="0.25">
      <c r="A255" s="411" t="s">
        <v>71</v>
      </c>
      <c r="B255" s="152">
        <v>43458</v>
      </c>
      <c r="C255" s="411" t="s">
        <v>115</v>
      </c>
      <c r="D255" s="287" t="s">
        <v>222</v>
      </c>
      <c r="E255" s="412" t="s">
        <v>3110</v>
      </c>
      <c r="F255" s="209" t="s">
        <v>35</v>
      </c>
      <c r="G255" s="98" t="s">
        <v>3111</v>
      </c>
      <c r="H255" s="411">
        <v>1</v>
      </c>
      <c r="I255" s="98" t="s">
        <v>1406</v>
      </c>
      <c r="J255" s="287" t="s">
        <v>25</v>
      </c>
      <c r="K255" s="411" t="s">
        <v>1407</v>
      </c>
      <c r="L255" s="411">
        <v>1</v>
      </c>
      <c r="M255" s="411" t="s">
        <v>1408</v>
      </c>
      <c r="N255" s="411" t="s">
        <v>35</v>
      </c>
      <c r="O255" s="411" t="s">
        <v>35</v>
      </c>
      <c r="P255" s="102">
        <v>43497</v>
      </c>
      <c r="Q255" s="102">
        <v>43738</v>
      </c>
      <c r="R255" s="103">
        <v>0</v>
      </c>
      <c r="S255" s="56">
        <f t="shared" si="27"/>
        <v>43738</v>
      </c>
      <c r="T255" s="152">
        <v>43735</v>
      </c>
      <c r="U255" s="412" t="s">
        <v>2748</v>
      </c>
      <c r="V255" s="93">
        <v>1</v>
      </c>
      <c r="W255" s="58" t="str">
        <f t="shared" si="28"/>
        <v>OK</v>
      </c>
      <c r="X255" s="117">
        <v>43770</v>
      </c>
      <c r="Y255" s="412" t="s">
        <v>2749</v>
      </c>
      <c r="Z255" s="412" t="s">
        <v>1795</v>
      </c>
      <c r="AA255" s="287"/>
      <c r="AB255" s="287"/>
      <c r="AC255" s="93"/>
      <c r="AD255" s="58" t="str">
        <f t="shared" si="29"/>
        <v>Sin</v>
      </c>
      <c r="AE255" s="411"/>
      <c r="AF255" s="287"/>
      <c r="AG255" s="287"/>
      <c r="AH255" s="287"/>
      <c r="AI255" s="287"/>
      <c r="AJ255" s="93"/>
      <c r="AK255" s="58" t="str">
        <f t="shared" si="30"/>
        <v>Sin</v>
      </c>
      <c r="AL255" s="411"/>
      <c r="AM255" s="287"/>
      <c r="AN255" s="287"/>
      <c r="AO255" s="287"/>
      <c r="AP255" s="287"/>
      <c r="AQ255" s="93"/>
      <c r="AR255" s="58" t="str">
        <f t="shared" si="31"/>
        <v>Sin</v>
      </c>
      <c r="AS255" s="411"/>
      <c r="AT255" s="287"/>
      <c r="AU255" s="287"/>
      <c r="AV255" s="287"/>
      <c r="AW255" s="287"/>
      <c r="AX255" s="287"/>
      <c r="AY255" s="58" t="str">
        <f t="shared" si="32"/>
        <v>Sin</v>
      </c>
      <c r="AZ255" s="287"/>
      <c r="BA255" s="287"/>
      <c r="BB255" s="287"/>
      <c r="BC255" s="287"/>
      <c r="BD255" s="287"/>
      <c r="BE255" s="287"/>
      <c r="BF255" s="58" t="str">
        <f t="shared" si="33"/>
        <v>Sin</v>
      </c>
      <c r="BG255" s="287"/>
      <c r="BH255" s="287"/>
      <c r="BI255" s="287"/>
      <c r="BJ255" s="61">
        <f t="shared" si="34"/>
        <v>1</v>
      </c>
      <c r="BK255" s="287" t="s">
        <v>311</v>
      </c>
      <c r="BL255" s="287" t="s">
        <v>311</v>
      </c>
      <c r="BM255" s="156" t="s">
        <v>311</v>
      </c>
      <c r="BN255" s="156"/>
      <c r="BO255" s="156"/>
      <c r="BP255" s="192" t="str">
        <f t="shared" si="35"/>
        <v>Cumplida</v>
      </c>
      <c r="BQ255" s="97"/>
      <c r="BR255" s="287"/>
      <c r="BS255" s="287"/>
    </row>
    <row r="256" spans="1:71" ht="45" customHeight="1" x14ac:dyDescent="0.25">
      <c r="A256" s="411" t="s">
        <v>71</v>
      </c>
      <c r="B256" s="152">
        <v>43458</v>
      </c>
      <c r="C256" s="411" t="s">
        <v>115</v>
      </c>
      <c r="D256" s="287" t="s">
        <v>222</v>
      </c>
      <c r="E256" s="412" t="s">
        <v>3110</v>
      </c>
      <c r="F256" s="411" t="s">
        <v>35</v>
      </c>
      <c r="G256" s="287" t="s">
        <v>3111</v>
      </c>
      <c r="H256" s="287">
        <v>2</v>
      </c>
      <c r="I256" s="80" t="s">
        <v>1409</v>
      </c>
      <c r="J256" s="287" t="s">
        <v>25</v>
      </c>
      <c r="K256" s="411" t="s">
        <v>1410</v>
      </c>
      <c r="L256" s="411">
        <v>1</v>
      </c>
      <c r="M256" s="411" t="s">
        <v>1411</v>
      </c>
      <c r="N256" s="411" t="s">
        <v>35</v>
      </c>
      <c r="O256" s="411" t="s">
        <v>35</v>
      </c>
      <c r="P256" s="102">
        <v>43525</v>
      </c>
      <c r="Q256" s="102">
        <v>43819</v>
      </c>
      <c r="R256" s="103">
        <v>70</v>
      </c>
      <c r="S256" s="56">
        <f t="shared" si="27"/>
        <v>43889</v>
      </c>
      <c r="T256" s="152">
        <v>43770</v>
      </c>
      <c r="U256" s="412" t="s">
        <v>2750</v>
      </c>
      <c r="V256" s="93">
        <v>0</v>
      </c>
      <c r="W256" s="58" t="str">
        <f t="shared" si="28"/>
        <v>ROJO</v>
      </c>
      <c r="X256" s="117">
        <v>43776</v>
      </c>
      <c r="Y256" s="412" t="s">
        <v>2751</v>
      </c>
      <c r="Z256" s="412" t="s">
        <v>574</v>
      </c>
      <c r="AA256" s="287"/>
      <c r="AB256" s="287"/>
      <c r="AC256" s="93"/>
      <c r="AD256" s="58" t="str">
        <f t="shared" si="29"/>
        <v>Sin</v>
      </c>
      <c r="AE256" s="411"/>
      <c r="AF256" s="287"/>
      <c r="AG256" s="287"/>
      <c r="AH256" s="287"/>
      <c r="AI256" s="287"/>
      <c r="AJ256" s="93"/>
      <c r="AK256" s="58" t="str">
        <f t="shared" si="30"/>
        <v>Sin</v>
      </c>
      <c r="AL256" s="411"/>
      <c r="AM256" s="287"/>
      <c r="AN256" s="287"/>
      <c r="AO256" s="287"/>
      <c r="AP256" s="287"/>
      <c r="AQ256" s="93"/>
      <c r="AR256" s="58" t="str">
        <f t="shared" si="31"/>
        <v>Sin</v>
      </c>
      <c r="AS256" s="411"/>
      <c r="AT256" s="287"/>
      <c r="AU256" s="287"/>
      <c r="AV256" s="287"/>
      <c r="AW256" s="287"/>
      <c r="AX256" s="287"/>
      <c r="AY256" s="58" t="str">
        <f t="shared" si="32"/>
        <v>Sin</v>
      </c>
      <c r="AZ256" s="287"/>
      <c r="BA256" s="287"/>
      <c r="BB256" s="287"/>
      <c r="BC256" s="287"/>
      <c r="BD256" s="287"/>
      <c r="BE256" s="287"/>
      <c r="BF256" s="58" t="str">
        <f t="shared" si="33"/>
        <v>Sin</v>
      </c>
      <c r="BG256" s="287"/>
      <c r="BH256" s="287"/>
      <c r="BI256" s="287"/>
      <c r="BJ256" s="61">
        <f t="shared" si="34"/>
        <v>0</v>
      </c>
      <c r="BK256" s="287"/>
      <c r="BL256" s="287"/>
      <c r="BM256" s="156"/>
      <c r="BN256" s="156"/>
      <c r="BO256" s="156"/>
      <c r="BP256" s="192" t="str">
        <f t="shared" si="35"/>
        <v/>
      </c>
      <c r="BQ256" s="97"/>
      <c r="BR256" s="287"/>
      <c r="BS256" s="287"/>
    </row>
    <row r="257" spans="1:71" ht="45" customHeight="1" x14ac:dyDescent="0.25">
      <c r="A257" s="411" t="s">
        <v>71</v>
      </c>
      <c r="B257" s="152">
        <v>43458</v>
      </c>
      <c r="C257" s="411" t="s">
        <v>234</v>
      </c>
      <c r="D257" s="287" t="s">
        <v>222</v>
      </c>
      <c r="E257" s="412" t="s">
        <v>3112</v>
      </c>
      <c r="F257" s="411" t="s">
        <v>133</v>
      </c>
      <c r="G257" s="287" t="s">
        <v>3104</v>
      </c>
      <c r="H257" s="287">
        <v>1</v>
      </c>
      <c r="I257" s="412" t="s">
        <v>230</v>
      </c>
      <c r="J257" s="287" t="s">
        <v>25</v>
      </c>
      <c r="K257" s="411" t="s">
        <v>231</v>
      </c>
      <c r="L257" s="411">
        <v>5</v>
      </c>
      <c r="M257" s="411" t="s">
        <v>232</v>
      </c>
      <c r="N257" s="411" t="s">
        <v>133</v>
      </c>
      <c r="O257" s="411" t="s">
        <v>133</v>
      </c>
      <c r="P257" s="102">
        <v>43497</v>
      </c>
      <c r="Q257" s="102">
        <v>43616</v>
      </c>
      <c r="R257" s="103">
        <v>0</v>
      </c>
      <c r="S257" s="56">
        <f t="shared" si="27"/>
        <v>43616</v>
      </c>
      <c r="T257" s="152">
        <v>43607</v>
      </c>
      <c r="U257" s="412" t="s">
        <v>1813</v>
      </c>
      <c r="V257" s="93">
        <v>0</v>
      </c>
      <c r="W257" s="58" t="str">
        <f t="shared" si="28"/>
        <v>ROJO</v>
      </c>
      <c r="X257" s="117">
        <v>43607</v>
      </c>
      <c r="Y257" s="412" t="s">
        <v>1814</v>
      </c>
      <c r="Z257" s="412" t="s">
        <v>348</v>
      </c>
      <c r="AA257" s="97">
        <v>43696</v>
      </c>
      <c r="AB257" s="287" t="s">
        <v>1879</v>
      </c>
      <c r="AC257" s="93">
        <v>0.85</v>
      </c>
      <c r="AD257" s="58" t="str">
        <f t="shared" si="29"/>
        <v>ROJO</v>
      </c>
      <c r="AE257" s="152">
        <v>43699</v>
      </c>
      <c r="AF257" s="287" t="s">
        <v>1880</v>
      </c>
      <c r="AG257" s="287" t="s">
        <v>1501</v>
      </c>
      <c r="AH257" s="97">
        <v>43791</v>
      </c>
      <c r="AI257" s="287" t="s">
        <v>2746</v>
      </c>
      <c r="AJ257" s="93">
        <v>1</v>
      </c>
      <c r="AK257" s="58" t="str">
        <f t="shared" si="30"/>
        <v>OK</v>
      </c>
      <c r="AL257" s="117">
        <v>43815</v>
      </c>
      <c r="AM257" s="287" t="s">
        <v>3654</v>
      </c>
      <c r="AN257" s="287" t="s">
        <v>3640</v>
      </c>
      <c r="AO257" s="287"/>
      <c r="AP257" s="287"/>
      <c r="AQ257" s="93"/>
      <c r="AR257" s="58" t="str">
        <f t="shared" si="31"/>
        <v>Sin</v>
      </c>
      <c r="AS257" s="411"/>
      <c r="AT257" s="287"/>
      <c r="AU257" s="287"/>
      <c r="AV257" s="287"/>
      <c r="AW257" s="287"/>
      <c r="AX257" s="287"/>
      <c r="AY257" s="58" t="str">
        <f t="shared" si="32"/>
        <v>Sin</v>
      </c>
      <c r="AZ257" s="287"/>
      <c r="BA257" s="287"/>
      <c r="BB257" s="287"/>
      <c r="BC257" s="287"/>
      <c r="BD257" s="287"/>
      <c r="BE257" s="287"/>
      <c r="BF257" s="58" t="str">
        <f t="shared" si="33"/>
        <v>Sin</v>
      </c>
      <c r="BG257" s="287"/>
      <c r="BH257" s="287"/>
      <c r="BI257" s="287"/>
      <c r="BJ257" s="61">
        <f t="shared" si="34"/>
        <v>1</v>
      </c>
      <c r="BK257" s="287"/>
      <c r="BL257" s="287"/>
      <c r="BM257" s="156"/>
      <c r="BN257" s="156"/>
      <c r="BO257" s="156"/>
      <c r="BP257" s="192" t="str">
        <f t="shared" si="35"/>
        <v>Cumplida</v>
      </c>
      <c r="BQ257" s="97"/>
      <c r="BR257" s="287"/>
      <c r="BS257" s="287"/>
    </row>
    <row r="258" spans="1:71" ht="45" customHeight="1" x14ac:dyDescent="0.25">
      <c r="A258" s="411" t="s">
        <v>71</v>
      </c>
      <c r="B258" s="152">
        <v>43458</v>
      </c>
      <c r="C258" s="411" t="s">
        <v>213</v>
      </c>
      <c r="D258" s="287" t="s">
        <v>214</v>
      </c>
      <c r="E258" s="412" t="s">
        <v>3113</v>
      </c>
      <c r="F258" s="411" t="s">
        <v>42</v>
      </c>
      <c r="G258" s="287" t="s">
        <v>3114</v>
      </c>
      <c r="H258" s="287">
        <v>2</v>
      </c>
      <c r="I258" s="412" t="s">
        <v>215</v>
      </c>
      <c r="J258" s="287" t="s">
        <v>25</v>
      </c>
      <c r="K258" s="411" t="s">
        <v>216</v>
      </c>
      <c r="L258" s="411">
        <v>1</v>
      </c>
      <c r="M258" s="411" t="s">
        <v>217</v>
      </c>
      <c r="N258" s="411" t="s">
        <v>42</v>
      </c>
      <c r="O258" s="411" t="s">
        <v>218</v>
      </c>
      <c r="P258" s="102">
        <v>43517</v>
      </c>
      <c r="Q258" s="102">
        <v>43769</v>
      </c>
      <c r="R258" s="103">
        <v>0</v>
      </c>
      <c r="S258" s="56">
        <f t="shared" si="27"/>
        <v>43769</v>
      </c>
      <c r="T258" s="152">
        <v>43560</v>
      </c>
      <c r="U258" s="412" t="s">
        <v>319</v>
      </c>
      <c r="V258" s="93">
        <v>0.1</v>
      </c>
      <c r="W258" s="58" t="str">
        <f t="shared" si="28"/>
        <v>ROJO</v>
      </c>
      <c r="X258" s="117">
        <v>43560</v>
      </c>
      <c r="Y258" s="412" t="s">
        <v>320</v>
      </c>
      <c r="Z258" s="412" t="s">
        <v>348</v>
      </c>
      <c r="AA258" s="97">
        <v>43662</v>
      </c>
      <c r="AB258" s="287" t="s">
        <v>1815</v>
      </c>
      <c r="AC258" s="93">
        <v>0.75</v>
      </c>
      <c r="AD258" s="58" t="str">
        <f t="shared" si="29"/>
        <v>AMARILLO</v>
      </c>
      <c r="AE258" s="97">
        <v>43663</v>
      </c>
      <c r="AF258" s="287" t="s">
        <v>1816</v>
      </c>
      <c r="AG258" s="412" t="s">
        <v>348</v>
      </c>
      <c r="AH258" s="97">
        <v>43767</v>
      </c>
      <c r="AI258" s="353" t="s">
        <v>2752</v>
      </c>
      <c r="AJ258" s="93">
        <v>1</v>
      </c>
      <c r="AK258" s="58" t="str">
        <f t="shared" si="30"/>
        <v>OK</v>
      </c>
      <c r="AL258" s="117">
        <v>43774</v>
      </c>
      <c r="AM258" s="287" t="s">
        <v>2753</v>
      </c>
      <c r="AN258" s="287" t="s">
        <v>2734</v>
      </c>
      <c r="AO258" s="287"/>
      <c r="AP258" s="287"/>
      <c r="AQ258" s="93"/>
      <c r="AR258" s="58" t="str">
        <f t="shared" si="31"/>
        <v>Sin</v>
      </c>
      <c r="AS258" s="411"/>
      <c r="AT258" s="287"/>
      <c r="AU258" s="287"/>
      <c r="AV258" s="287"/>
      <c r="AW258" s="287"/>
      <c r="AX258" s="287"/>
      <c r="AY258" s="58" t="str">
        <f t="shared" si="32"/>
        <v>Sin</v>
      </c>
      <c r="AZ258" s="287"/>
      <c r="BA258" s="287"/>
      <c r="BB258" s="287"/>
      <c r="BC258" s="287"/>
      <c r="BD258" s="287"/>
      <c r="BE258" s="287"/>
      <c r="BF258" s="58" t="str">
        <f t="shared" si="33"/>
        <v>Sin</v>
      </c>
      <c r="BG258" s="287"/>
      <c r="BH258" s="287"/>
      <c r="BI258" s="287"/>
      <c r="BJ258" s="61">
        <f t="shared" si="34"/>
        <v>1</v>
      </c>
      <c r="BK258" s="287" t="s">
        <v>311</v>
      </c>
      <c r="BL258" s="287" t="s">
        <v>311</v>
      </c>
      <c r="BM258" s="156" t="s">
        <v>311</v>
      </c>
      <c r="BN258" s="156"/>
      <c r="BO258" s="156"/>
      <c r="BP258" s="192" t="str">
        <f t="shared" si="35"/>
        <v>Cumplida</v>
      </c>
      <c r="BQ258" s="97"/>
      <c r="BR258" s="287"/>
      <c r="BS258" s="287"/>
    </row>
    <row r="259" spans="1:71" ht="45" customHeight="1" x14ac:dyDescent="0.25">
      <c r="A259" s="411" t="s">
        <v>71</v>
      </c>
      <c r="B259" s="152">
        <v>43458</v>
      </c>
      <c r="C259" s="411" t="s">
        <v>219</v>
      </c>
      <c r="D259" s="287" t="s">
        <v>214</v>
      </c>
      <c r="E259" s="412" t="s">
        <v>3115</v>
      </c>
      <c r="F259" s="209" t="s">
        <v>42</v>
      </c>
      <c r="G259" s="287" t="s">
        <v>3116</v>
      </c>
      <c r="H259" s="287">
        <v>1</v>
      </c>
      <c r="I259" s="412" t="s">
        <v>2754</v>
      </c>
      <c r="J259" s="287" t="s">
        <v>25</v>
      </c>
      <c r="K259" s="411" t="s">
        <v>216</v>
      </c>
      <c r="L259" s="411">
        <v>1</v>
      </c>
      <c r="M259" s="411" t="s">
        <v>220</v>
      </c>
      <c r="N259" s="209" t="s">
        <v>42</v>
      </c>
      <c r="O259" s="209" t="s">
        <v>221</v>
      </c>
      <c r="P259" s="102">
        <v>43486</v>
      </c>
      <c r="Q259" s="102">
        <v>43769</v>
      </c>
      <c r="R259" s="103">
        <v>0</v>
      </c>
      <c r="S259" s="56">
        <f t="shared" si="27"/>
        <v>43769</v>
      </c>
      <c r="T259" s="152">
        <v>43560</v>
      </c>
      <c r="U259" s="412" t="s">
        <v>321</v>
      </c>
      <c r="V259" s="93">
        <v>0.2</v>
      </c>
      <c r="W259" s="58" t="str">
        <f t="shared" si="28"/>
        <v>ROJO</v>
      </c>
      <c r="X259" s="117">
        <v>43560</v>
      </c>
      <c r="Y259" s="412" t="s">
        <v>320</v>
      </c>
      <c r="Z259" s="412" t="s">
        <v>348</v>
      </c>
      <c r="AA259" s="97">
        <v>43662</v>
      </c>
      <c r="AB259" s="287" t="s">
        <v>1815</v>
      </c>
      <c r="AC259" s="93">
        <v>0.8</v>
      </c>
      <c r="AD259" s="58" t="str">
        <f t="shared" si="29"/>
        <v>AMARILLO</v>
      </c>
      <c r="AE259" s="97">
        <v>43663</v>
      </c>
      <c r="AF259" s="287" t="s">
        <v>1817</v>
      </c>
      <c r="AG259" s="412" t="s">
        <v>348</v>
      </c>
      <c r="AH259" s="97">
        <v>43767</v>
      </c>
      <c r="AI259" s="353" t="s">
        <v>2755</v>
      </c>
      <c r="AJ259" s="93">
        <v>1</v>
      </c>
      <c r="AK259" s="58" t="str">
        <f t="shared" si="30"/>
        <v>OK</v>
      </c>
      <c r="AL259" s="117">
        <v>43774</v>
      </c>
      <c r="AM259" s="287" t="s">
        <v>2756</v>
      </c>
      <c r="AN259" s="287" t="s">
        <v>2734</v>
      </c>
      <c r="AO259" s="287"/>
      <c r="AP259" s="287"/>
      <c r="AQ259" s="93"/>
      <c r="AR259" s="58" t="str">
        <f t="shared" si="31"/>
        <v>Sin</v>
      </c>
      <c r="AS259" s="411"/>
      <c r="AT259" s="287"/>
      <c r="AU259" s="287"/>
      <c r="AV259" s="287"/>
      <c r="AW259" s="287"/>
      <c r="AX259" s="287"/>
      <c r="AY259" s="58" t="str">
        <f t="shared" si="32"/>
        <v>Sin</v>
      </c>
      <c r="AZ259" s="287"/>
      <c r="BA259" s="287"/>
      <c r="BB259" s="287"/>
      <c r="BC259" s="287"/>
      <c r="BD259" s="287"/>
      <c r="BE259" s="287"/>
      <c r="BF259" s="58" t="str">
        <f t="shared" si="33"/>
        <v>Sin</v>
      </c>
      <c r="BG259" s="287"/>
      <c r="BH259" s="287"/>
      <c r="BI259" s="287"/>
      <c r="BJ259" s="61">
        <f t="shared" si="34"/>
        <v>1</v>
      </c>
      <c r="BK259" s="287" t="s">
        <v>311</v>
      </c>
      <c r="BL259" s="287" t="s">
        <v>311</v>
      </c>
      <c r="BM259" s="156" t="s">
        <v>311</v>
      </c>
      <c r="BN259" s="156"/>
      <c r="BO259" s="156"/>
      <c r="BP259" s="192" t="str">
        <f t="shared" si="35"/>
        <v>Cumplida</v>
      </c>
      <c r="BQ259" s="97"/>
      <c r="BR259" s="287"/>
      <c r="BS259" s="287"/>
    </row>
    <row r="260" spans="1:71" ht="45" customHeight="1" x14ac:dyDescent="0.25">
      <c r="A260" s="411" t="s">
        <v>18</v>
      </c>
      <c r="B260" s="247">
        <v>43495</v>
      </c>
      <c r="C260" s="165">
        <v>6</v>
      </c>
      <c r="D260" s="196" t="s">
        <v>317</v>
      </c>
      <c r="E260" s="386" t="s">
        <v>1412</v>
      </c>
      <c r="F260" s="290" t="s">
        <v>170</v>
      </c>
      <c r="G260" s="311" t="s">
        <v>1413</v>
      </c>
      <c r="H260" s="311"/>
      <c r="I260" s="460" t="s">
        <v>1414</v>
      </c>
      <c r="J260" s="253" t="s">
        <v>66</v>
      </c>
      <c r="K260" s="311" t="s">
        <v>1415</v>
      </c>
      <c r="L260" s="311">
        <v>3</v>
      </c>
      <c r="M260" s="311" t="s">
        <v>1416</v>
      </c>
      <c r="N260" s="248" t="s">
        <v>210</v>
      </c>
      <c r="O260" s="475" t="s">
        <v>318</v>
      </c>
      <c r="P260" s="220">
        <v>43525</v>
      </c>
      <c r="Q260" s="220">
        <v>43830</v>
      </c>
      <c r="R260" s="260">
        <v>0</v>
      </c>
      <c r="S260" s="56">
        <f t="shared" si="27"/>
        <v>43830</v>
      </c>
      <c r="T260" s="499">
        <v>43725</v>
      </c>
      <c r="U260" s="263" t="s">
        <v>2015</v>
      </c>
      <c r="V260" s="308">
        <v>0.33</v>
      </c>
      <c r="W260" s="58" t="str">
        <f t="shared" si="28"/>
        <v>ROJO</v>
      </c>
      <c r="X260" s="259">
        <v>43726</v>
      </c>
      <c r="Y260" s="253" t="s">
        <v>2016</v>
      </c>
      <c r="Z260" s="253" t="s">
        <v>2014</v>
      </c>
      <c r="AA260" s="514">
        <v>43768</v>
      </c>
      <c r="AB260" s="312" t="s">
        <v>2340</v>
      </c>
      <c r="AC260" s="256">
        <v>0.66</v>
      </c>
      <c r="AD260" s="58" t="str">
        <f t="shared" si="29"/>
        <v>ROJO</v>
      </c>
      <c r="AE260" s="117">
        <v>43777</v>
      </c>
      <c r="AF260" s="287" t="s">
        <v>2341</v>
      </c>
      <c r="AG260" s="287" t="s">
        <v>2339</v>
      </c>
      <c r="AH260" s="253"/>
      <c r="AI260" s="253"/>
      <c r="AJ260" s="253"/>
      <c r="AK260" s="58" t="str">
        <f t="shared" si="30"/>
        <v>Sin</v>
      </c>
      <c r="AL260" s="252"/>
      <c r="AM260" s="253"/>
      <c r="AN260" s="253"/>
      <c r="AO260" s="253"/>
      <c r="AP260" s="253"/>
      <c r="AQ260" s="253"/>
      <c r="AR260" s="58" t="str">
        <f t="shared" si="31"/>
        <v>Sin</v>
      </c>
      <c r="AS260" s="252"/>
      <c r="AT260" s="253"/>
      <c r="AU260" s="253"/>
      <c r="AV260" s="253"/>
      <c r="AW260" s="253"/>
      <c r="AX260" s="253"/>
      <c r="AY260" s="58" t="str">
        <f t="shared" si="32"/>
        <v>Sin</v>
      </c>
      <c r="AZ260" s="253"/>
      <c r="BA260" s="253"/>
      <c r="BB260" s="253"/>
      <c r="BC260" s="253"/>
      <c r="BD260" s="253"/>
      <c r="BE260" s="253"/>
      <c r="BF260" s="58" t="str">
        <f t="shared" si="33"/>
        <v>Sin</v>
      </c>
      <c r="BG260" s="253"/>
      <c r="BH260" s="253"/>
      <c r="BI260" s="253"/>
      <c r="BJ260" s="61">
        <f t="shared" si="34"/>
        <v>0.66</v>
      </c>
      <c r="BK260" s="253"/>
      <c r="BL260" s="253"/>
      <c r="BM260" s="309"/>
      <c r="BN260" s="309"/>
      <c r="BO260" s="309"/>
      <c r="BP260" s="192" t="str">
        <f t="shared" si="35"/>
        <v/>
      </c>
      <c r="BQ260" s="310"/>
      <c r="BR260" s="412"/>
      <c r="BS260" s="253"/>
    </row>
    <row r="261" spans="1:71" ht="45" customHeight="1" x14ac:dyDescent="0.25">
      <c r="A261" s="411" t="s">
        <v>18</v>
      </c>
      <c r="B261" s="117">
        <v>43579</v>
      </c>
      <c r="C261" s="149" t="s">
        <v>51</v>
      </c>
      <c r="D261" s="133" t="s">
        <v>1463</v>
      </c>
      <c r="E261" s="183" t="s">
        <v>1464</v>
      </c>
      <c r="F261" s="290" t="s">
        <v>412</v>
      </c>
      <c r="G261" s="183" t="s">
        <v>1465</v>
      </c>
      <c r="H261" s="287">
        <v>1</v>
      </c>
      <c r="I261" s="459" t="s">
        <v>1466</v>
      </c>
      <c r="J261" s="287" t="s">
        <v>25</v>
      </c>
      <c r="K261" s="183" t="s">
        <v>1467</v>
      </c>
      <c r="L261" s="181">
        <v>1</v>
      </c>
      <c r="M261" s="314" t="s">
        <v>1468</v>
      </c>
      <c r="N261" s="183" t="s">
        <v>256</v>
      </c>
      <c r="O261" s="183" t="s">
        <v>170</v>
      </c>
      <c r="P261" s="102">
        <v>43647</v>
      </c>
      <c r="Q261" s="102">
        <v>43710</v>
      </c>
      <c r="R261" s="103">
        <v>0</v>
      </c>
      <c r="S261" s="56">
        <f t="shared" si="27"/>
        <v>43710</v>
      </c>
      <c r="T261" s="220">
        <v>43710</v>
      </c>
      <c r="U261" s="249" t="s">
        <v>2017</v>
      </c>
      <c r="V261" s="250">
        <v>1</v>
      </c>
      <c r="W261" s="58" t="str">
        <f t="shared" si="28"/>
        <v>OK</v>
      </c>
      <c r="X261" s="140">
        <v>43726</v>
      </c>
      <c r="Y261" s="112" t="s">
        <v>2018</v>
      </c>
      <c r="Z261" s="112" t="s">
        <v>2019</v>
      </c>
      <c r="AA261" s="112"/>
      <c r="AB261" s="112"/>
      <c r="AC261" s="112"/>
      <c r="AD261" s="58" t="str">
        <f t="shared" si="29"/>
        <v>Sin</v>
      </c>
      <c r="AE261" s="112"/>
      <c r="AF261" s="112"/>
      <c r="AG261" s="112"/>
      <c r="AH261" s="112"/>
      <c r="AI261" s="112"/>
      <c r="AJ261" s="112"/>
      <c r="AK261" s="58" t="str">
        <f t="shared" si="30"/>
        <v>Sin</v>
      </c>
      <c r="AL261" s="112"/>
      <c r="AM261" s="112"/>
      <c r="AN261" s="112"/>
      <c r="AO261" s="112"/>
      <c r="AP261" s="112"/>
      <c r="AQ261" s="112"/>
      <c r="AR261" s="58" t="str">
        <f t="shared" si="31"/>
        <v>Sin</v>
      </c>
      <c r="AS261" s="112"/>
      <c r="AT261" s="112"/>
      <c r="AU261" s="112"/>
      <c r="AV261" s="112"/>
      <c r="AW261" s="112"/>
      <c r="AX261" s="112"/>
      <c r="AY261" s="58" t="str">
        <f t="shared" si="32"/>
        <v>Sin</v>
      </c>
      <c r="AZ261" s="112"/>
      <c r="BA261" s="112"/>
      <c r="BB261" s="112"/>
      <c r="BC261" s="112"/>
      <c r="BD261" s="112"/>
      <c r="BE261" s="112"/>
      <c r="BF261" s="58" t="str">
        <f t="shared" si="33"/>
        <v>Sin</v>
      </c>
      <c r="BG261" s="112"/>
      <c r="BH261" s="112"/>
      <c r="BI261" s="112"/>
      <c r="BJ261" s="61">
        <f t="shared" si="34"/>
        <v>1</v>
      </c>
      <c r="BK261" s="287" t="s">
        <v>311</v>
      </c>
      <c r="BL261" s="287" t="s">
        <v>311</v>
      </c>
      <c r="BM261" s="110" t="s">
        <v>311</v>
      </c>
      <c r="BN261" s="110" t="s">
        <v>36</v>
      </c>
      <c r="BO261" s="132"/>
      <c r="BP261" s="192" t="str">
        <f t="shared" si="35"/>
        <v>Inefectiva</v>
      </c>
      <c r="BQ261" s="140">
        <v>43726</v>
      </c>
      <c r="BR261" s="412" t="s">
        <v>2018</v>
      </c>
      <c r="BS261" s="112" t="s">
        <v>2019</v>
      </c>
    </row>
    <row r="262" spans="1:71" ht="45" customHeight="1" x14ac:dyDescent="0.25">
      <c r="A262" s="411" t="s">
        <v>18</v>
      </c>
      <c r="B262" s="117">
        <v>43579</v>
      </c>
      <c r="C262" s="149" t="s">
        <v>158</v>
      </c>
      <c r="D262" s="133" t="s">
        <v>1463</v>
      </c>
      <c r="E262" s="183" t="s">
        <v>1469</v>
      </c>
      <c r="F262" s="133" t="s">
        <v>412</v>
      </c>
      <c r="G262" s="456" t="s">
        <v>1470</v>
      </c>
      <c r="H262" s="287">
        <v>1</v>
      </c>
      <c r="I262" s="459" t="s">
        <v>1471</v>
      </c>
      <c r="J262" s="287" t="s">
        <v>25</v>
      </c>
      <c r="K262" s="183" t="s">
        <v>1472</v>
      </c>
      <c r="L262" s="181">
        <v>1</v>
      </c>
      <c r="M262" s="314" t="s">
        <v>1473</v>
      </c>
      <c r="N262" s="459" t="s">
        <v>256</v>
      </c>
      <c r="O262" s="459" t="s">
        <v>135</v>
      </c>
      <c r="P262" s="102">
        <v>43617</v>
      </c>
      <c r="Q262" s="102">
        <v>43676</v>
      </c>
      <c r="R262" s="103">
        <v>0</v>
      </c>
      <c r="S262" s="56">
        <f t="shared" si="27"/>
        <v>43676</v>
      </c>
      <c r="T262" s="166">
        <v>43643</v>
      </c>
      <c r="U262" s="412" t="s">
        <v>2020</v>
      </c>
      <c r="V262" s="283">
        <v>1</v>
      </c>
      <c r="W262" s="58" t="str">
        <f t="shared" si="28"/>
        <v>OK</v>
      </c>
      <c r="X262" s="140">
        <v>43726</v>
      </c>
      <c r="Y262" s="112" t="s">
        <v>2021</v>
      </c>
      <c r="Z262" s="112" t="s">
        <v>1746</v>
      </c>
      <c r="AA262" s="112"/>
      <c r="AB262" s="112"/>
      <c r="AC262" s="112"/>
      <c r="AD262" s="58" t="str">
        <f t="shared" si="29"/>
        <v>Sin</v>
      </c>
      <c r="AE262" s="112"/>
      <c r="AF262" s="112"/>
      <c r="AG262" s="112"/>
      <c r="AH262" s="112"/>
      <c r="AI262" s="112"/>
      <c r="AJ262" s="112"/>
      <c r="AK262" s="58" t="str">
        <f t="shared" si="30"/>
        <v>Sin</v>
      </c>
      <c r="AL262" s="112"/>
      <c r="AM262" s="112"/>
      <c r="AN262" s="112"/>
      <c r="AO262" s="112"/>
      <c r="AP262" s="112"/>
      <c r="AQ262" s="112"/>
      <c r="AR262" s="58" t="str">
        <f t="shared" si="31"/>
        <v>Sin</v>
      </c>
      <c r="AS262" s="112"/>
      <c r="AT262" s="112"/>
      <c r="AU262" s="112"/>
      <c r="AV262" s="112"/>
      <c r="AW262" s="112"/>
      <c r="AX262" s="112"/>
      <c r="AY262" s="58" t="str">
        <f t="shared" si="32"/>
        <v>Sin</v>
      </c>
      <c r="AZ262" s="112"/>
      <c r="BA262" s="112"/>
      <c r="BB262" s="112"/>
      <c r="BC262" s="112"/>
      <c r="BD262" s="112"/>
      <c r="BE262" s="112"/>
      <c r="BF262" s="58" t="str">
        <f t="shared" si="33"/>
        <v>Sin</v>
      </c>
      <c r="BG262" s="112"/>
      <c r="BH262" s="112"/>
      <c r="BI262" s="112"/>
      <c r="BJ262" s="61">
        <f t="shared" si="34"/>
        <v>1</v>
      </c>
      <c r="BK262" s="287" t="s">
        <v>311</v>
      </c>
      <c r="BL262" s="287" t="s">
        <v>311</v>
      </c>
      <c r="BM262" s="110" t="s">
        <v>311</v>
      </c>
      <c r="BN262" s="110"/>
      <c r="BO262" s="132"/>
      <c r="BP262" s="192" t="str">
        <f t="shared" si="35"/>
        <v>Pendiente</v>
      </c>
      <c r="BQ262" s="112"/>
      <c r="BR262" s="412" t="s">
        <v>2022</v>
      </c>
      <c r="BS262" s="528" t="s">
        <v>1746</v>
      </c>
    </row>
    <row r="263" spans="1:71" ht="45" customHeight="1" x14ac:dyDescent="0.25">
      <c r="A263" s="411" t="s">
        <v>18</v>
      </c>
      <c r="B263" s="117">
        <v>43579</v>
      </c>
      <c r="C263" s="149" t="s">
        <v>70</v>
      </c>
      <c r="D263" s="133" t="s">
        <v>1463</v>
      </c>
      <c r="E263" s="183" t="s">
        <v>1474</v>
      </c>
      <c r="F263" s="133" t="s">
        <v>412</v>
      </c>
      <c r="G263" s="455" t="s">
        <v>1475</v>
      </c>
      <c r="H263" s="287">
        <v>4</v>
      </c>
      <c r="I263" s="459" t="s">
        <v>1476</v>
      </c>
      <c r="J263" s="287" t="s">
        <v>25</v>
      </c>
      <c r="K263" s="183" t="s">
        <v>1477</v>
      </c>
      <c r="L263" s="182" t="s">
        <v>1478</v>
      </c>
      <c r="M263" s="314" t="s">
        <v>1479</v>
      </c>
      <c r="N263" s="459" t="s">
        <v>256</v>
      </c>
      <c r="O263" s="459" t="s">
        <v>256</v>
      </c>
      <c r="P263" s="102">
        <v>43799</v>
      </c>
      <c r="Q263" s="102">
        <v>43920</v>
      </c>
      <c r="R263" s="103">
        <v>0</v>
      </c>
      <c r="S263" s="56">
        <f t="shared" si="27"/>
        <v>43920</v>
      </c>
      <c r="T263" s="166"/>
      <c r="U263" s="112"/>
      <c r="V263" s="141"/>
      <c r="W263" s="58" t="str">
        <f t="shared" si="28"/>
        <v>Sin</v>
      </c>
      <c r="X263" s="112"/>
      <c r="Y263" s="112"/>
      <c r="Z263" s="112"/>
      <c r="AA263" s="112"/>
      <c r="AB263" s="112"/>
      <c r="AC263" s="112"/>
      <c r="AD263" s="58" t="str">
        <f t="shared" si="29"/>
        <v>Sin</v>
      </c>
      <c r="AE263" s="112"/>
      <c r="AF263" s="112"/>
      <c r="AG263" s="112"/>
      <c r="AH263" s="112"/>
      <c r="AI263" s="112"/>
      <c r="AJ263" s="112"/>
      <c r="AK263" s="58" t="str">
        <f t="shared" si="30"/>
        <v>Sin</v>
      </c>
      <c r="AL263" s="112"/>
      <c r="AM263" s="112"/>
      <c r="AN263" s="112"/>
      <c r="AO263" s="112"/>
      <c r="AP263" s="112"/>
      <c r="AQ263" s="112"/>
      <c r="AR263" s="58" t="str">
        <f t="shared" si="31"/>
        <v>Sin</v>
      </c>
      <c r="AS263" s="112"/>
      <c r="AT263" s="112"/>
      <c r="AU263" s="112"/>
      <c r="AV263" s="112"/>
      <c r="AW263" s="112"/>
      <c r="AX263" s="112"/>
      <c r="AY263" s="58" t="str">
        <f t="shared" si="32"/>
        <v>Sin</v>
      </c>
      <c r="AZ263" s="112"/>
      <c r="BA263" s="112"/>
      <c r="BB263" s="112"/>
      <c r="BC263" s="112"/>
      <c r="BD263" s="112"/>
      <c r="BE263" s="112"/>
      <c r="BF263" s="58" t="str">
        <f t="shared" si="33"/>
        <v>Sin</v>
      </c>
      <c r="BG263" s="112"/>
      <c r="BH263" s="112"/>
      <c r="BI263" s="112"/>
      <c r="BJ263" s="61" t="str">
        <f t="shared" si="34"/>
        <v>Sin</v>
      </c>
      <c r="BK263" s="287"/>
      <c r="BL263" s="257"/>
      <c r="BM263" s="251"/>
      <c r="BN263" s="251"/>
      <c r="BO263" s="132"/>
      <c r="BP263" s="192" t="str">
        <f t="shared" si="35"/>
        <v/>
      </c>
      <c r="BQ263" s="112"/>
      <c r="BR263" s="412"/>
      <c r="BS263" s="112"/>
    </row>
    <row r="264" spans="1:71" ht="45" customHeight="1" x14ac:dyDescent="0.25">
      <c r="A264" s="411" t="s">
        <v>18</v>
      </c>
      <c r="B264" s="117">
        <v>43579</v>
      </c>
      <c r="C264" s="149" t="s">
        <v>121</v>
      </c>
      <c r="D264" s="133" t="s">
        <v>1463</v>
      </c>
      <c r="E264" s="183" t="s">
        <v>1480</v>
      </c>
      <c r="F264" s="133" t="s">
        <v>412</v>
      </c>
      <c r="G264" s="455" t="s">
        <v>1481</v>
      </c>
      <c r="H264" s="287">
        <v>4</v>
      </c>
      <c r="I264" s="459" t="s">
        <v>1482</v>
      </c>
      <c r="J264" s="287" t="s">
        <v>25</v>
      </c>
      <c r="K264" s="183" t="s">
        <v>1477</v>
      </c>
      <c r="L264" s="182" t="s">
        <v>1478</v>
      </c>
      <c r="M264" s="314" t="s">
        <v>1479</v>
      </c>
      <c r="N264" s="459" t="s">
        <v>256</v>
      </c>
      <c r="O264" s="459" t="s">
        <v>256</v>
      </c>
      <c r="P264" s="102">
        <v>43799</v>
      </c>
      <c r="Q264" s="102">
        <v>43951</v>
      </c>
      <c r="R264" s="103">
        <v>0</v>
      </c>
      <c r="S264" s="56">
        <f t="shared" si="27"/>
        <v>43951</v>
      </c>
      <c r="T264" s="166"/>
      <c r="U264" s="112"/>
      <c r="V264" s="141"/>
      <c r="W264" s="58" t="str">
        <f t="shared" si="28"/>
        <v>Sin</v>
      </c>
      <c r="X264" s="112"/>
      <c r="Y264" s="112"/>
      <c r="Z264" s="112"/>
      <c r="AA264" s="112"/>
      <c r="AB264" s="112"/>
      <c r="AC264" s="112"/>
      <c r="AD264" s="58" t="str">
        <f t="shared" si="29"/>
        <v>Sin</v>
      </c>
      <c r="AE264" s="112"/>
      <c r="AF264" s="112"/>
      <c r="AG264" s="112"/>
      <c r="AH264" s="112"/>
      <c r="AI264" s="112"/>
      <c r="AJ264" s="112"/>
      <c r="AK264" s="58" t="str">
        <f t="shared" si="30"/>
        <v>Sin</v>
      </c>
      <c r="AL264" s="112"/>
      <c r="AM264" s="112"/>
      <c r="AN264" s="112"/>
      <c r="AO264" s="112"/>
      <c r="AP264" s="112"/>
      <c r="AQ264" s="112"/>
      <c r="AR264" s="58" t="str">
        <f t="shared" si="31"/>
        <v>Sin</v>
      </c>
      <c r="AS264" s="112"/>
      <c r="AT264" s="112"/>
      <c r="AU264" s="112"/>
      <c r="AV264" s="112"/>
      <c r="AW264" s="112"/>
      <c r="AX264" s="112"/>
      <c r="AY264" s="58" t="str">
        <f t="shared" si="32"/>
        <v>Sin</v>
      </c>
      <c r="AZ264" s="112"/>
      <c r="BA264" s="112"/>
      <c r="BB264" s="112"/>
      <c r="BC264" s="112"/>
      <c r="BD264" s="112"/>
      <c r="BE264" s="112"/>
      <c r="BF264" s="58" t="str">
        <f t="shared" si="33"/>
        <v>Sin</v>
      </c>
      <c r="BG264" s="112"/>
      <c r="BH264" s="112"/>
      <c r="BI264" s="112"/>
      <c r="BJ264" s="61" t="str">
        <f t="shared" si="34"/>
        <v>Sin</v>
      </c>
      <c r="BK264" s="287"/>
      <c r="BL264" s="257"/>
      <c r="BM264" s="251"/>
      <c r="BN264" s="251"/>
      <c r="BO264" s="132"/>
      <c r="BP264" s="192" t="str">
        <f t="shared" si="35"/>
        <v/>
      </c>
      <c r="BQ264" s="112"/>
      <c r="BR264" s="412"/>
      <c r="BS264" s="112"/>
    </row>
    <row r="265" spans="1:71" ht="45" customHeight="1" x14ac:dyDescent="0.25">
      <c r="A265" s="411" t="s">
        <v>18</v>
      </c>
      <c r="B265" s="117">
        <v>43579</v>
      </c>
      <c r="C265" s="149" t="s">
        <v>1483</v>
      </c>
      <c r="D265" s="133" t="s">
        <v>1463</v>
      </c>
      <c r="E265" s="183" t="s">
        <v>1484</v>
      </c>
      <c r="F265" s="133" t="s">
        <v>412</v>
      </c>
      <c r="G265" s="455" t="s">
        <v>1485</v>
      </c>
      <c r="H265" s="287">
        <v>1</v>
      </c>
      <c r="I265" s="459" t="s">
        <v>1486</v>
      </c>
      <c r="J265" s="287" t="s">
        <v>25</v>
      </c>
      <c r="K265" s="183" t="s">
        <v>1487</v>
      </c>
      <c r="L265" s="181">
        <v>1</v>
      </c>
      <c r="M265" s="314" t="s">
        <v>1488</v>
      </c>
      <c r="N265" s="459" t="s">
        <v>256</v>
      </c>
      <c r="O265" s="459" t="s">
        <v>85</v>
      </c>
      <c r="P265" s="102">
        <v>43600</v>
      </c>
      <c r="Q265" s="102">
        <v>43677</v>
      </c>
      <c r="R265" s="103">
        <v>0</v>
      </c>
      <c r="S265" s="56">
        <f t="shared" si="27"/>
        <v>43677</v>
      </c>
      <c r="T265" s="140">
        <v>43711</v>
      </c>
      <c r="U265" s="140" t="s">
        <v>2023</v>
      </c>
      <c r="V265" s="162">
        <v>1</v>
      </c>
      <c r="W265" s="58" t="str">
        <f t="shared" si="28"/>
        <v>OK</v>
      </c>
      <c r="X265" s="140">
        <v>43719</v>
      </c>
      <c r="Y265" s="132" t="s">
        <v>2024</v>
      </c>
      <c r="Z265" s="112" t="s">
        <v>1953</v>
      </c>
      <c r="AA265" s="112"/>
      <c r="AB265" s="112"/>
      <c r="AC265" s="112"/>
      <c r="AD265" s="58" t="str">
        <f t="shared" si="29"/>
        <v>Sin</v>
      </c>
      <c r="AE265" s="112"/>
      <c r="AF265" s="112"/>
      <c r="AG265" s="112"/>
      <c r="AH265" s="112"/>
      <c r="AI265" s="112"/>
      <c r="AJ265" s="112"/>
      <c r="AK265" s="58" t="str">
        <f t="shared" si="30"/>
        <v>Sin</v>
      </c>
      <c r="AL265" s="112"/>
      <c r="AM265" s="112"/>
      <c r="AN265" s="112"/>
      <c r="AO265" s="112"/>
      <c r="AP265" s="112"/>
      <c r="AQ265" s="112"/>
      <c r="AR265" s="58" t="str">
        <f t="shared" si="31"/>
        <v>Sin</v>
      </c>
      <c r="AS265" s="112"/>
      <c r="AT265" s="112"/>
      <c r="AU265" s="112"/>
      <c r="AV265" s="112"/>
      <c r="AW265" s="112"/>
      <c r="AX265" s="112"/>
      <c r="AY265" s="58" t="str">
        <f t="shared" si="32"/>
        <v>Sin</v>
      </c>
      <c r="AZ265" s="112"/>
      <c r="BA265" s="112"/>
      <c r="BB265" s="112"/>
      <c r="BC265" s="112"/>
      <c r="BD265" s="112"/>
      <c r="BE265" s="112"/>
      <c r="BF265" s="58" t="str">
        <f t="shared" si="33"/>
        <v>Sin</v>
      </c>
      <c r="BG265" s="112"/>
      <c r="BH265" s="112"/>
      <c r="BI265" s="112"/>
      <c r="BJ265" s="61">
        <f t="shared" si="34"/>
        <v>1</v>
      </c>
      <c r="BK265" s="287" t="s">
        <v>311</v>
      </c>
      <c r="BL265" s="257" t="s">
        <v>311</v>
      </c>
      <c r="BM265" s="251" t="s">
        <v>311</v>
      </c>
      <c r="BN265" s="251"/>
      <c r="BO265" s="132"/>
      <c r="BP265" s="192" t="str">
        <f t="shared" si="35"/>
        <v>Pendiente</v>
      </c>
      <c r="BQ265" s="112"/>
      <c r="BR265" s="412" t="s">
        <v>2025</v>
      </c>
      <c r="BS265" s="412" t="s">
        <v>1953</v>
      </c>
    </row>
    <row r="266" spans="1:71" ht="45" customHeight="1" x14ac:dyDescent="0.25">
      <c r="A266" s="411" t="s">
        <v>18</v>
      </c>
      <c r="B266" s="117">
        <v>43579</v>
      </c>
      <c r="C266" s="149" t="s">
        <v>1483</v>
      </c>
      <c r="D266" s="133" t="s">
        <v>1463</v>
      </c>
      <c r="E266" s="183" t="s">
        <v>1489</v>
      </c>
      <c r="F266" s="133" t="s">
        <v>412</v>
      </c>
      <c r="G266" s="455" t="s">
        <v>1490</v>
      </c>
      <c r="H266" s="287">
        <v>3</v>
      </c>
      <c r="I266" s="459" t="s">
        <v>1491</v>
      </c>
      <c r="J266" s="287" t="s">
        <v>25</v>
      </c>
      <c r="K266" s="183" t="s">
        <v>1492</v>
      </c>
      <c r="L266" s="181">
        <v>1</v>
      </c>
      <c r="M266" s="314" t="s">
        <v>1488</v>
      </c>
      <c r="N266" s="459" t="s">
        <v>256</v>
      </c>
      <c r="O266" s="459" t="s">
        <v>85</v>
      </c>
      <c r="P266" s="102">
        <v>43600</v>
      </c>
      <c r="Q266" s="102">
        <v>43677</v>
      </c>
      <c r="R266" s="103">
        <v>0</v>
      </c>
      <c r="S266" s="56">
        <f t="shared" ref="S266:S329" si="36">Q266+R266</f>
        <v>43677</v>
      </c>
      <c r="T266" s="140">
        <v>43711</v>
      </c>
      <c r="U266" s="140" t="s">
        <v>2026</v>
      </c>
      <c r="V266" s="162">
        <v>1</v>
      </c>
      <c r="W266" s="58" t="str">
        <f t="shared" ref="W266:W329" si="37">IF(T266="","Sin",IF(T266&gt;=$S266,IF(V266=100%,"OK","ROJO"),IF(V266&lt;($T266-$P266)/($S266-$P266),"ROJO",IF(V266=100%,"OK","AMARILLO"))))</f>
        <v>OK</v>
      </c>
      <c r="X266" s="140">
        <v>43719</v>
      </c>
      <c r="Y266" s="132" t="s">
        <v>2024</v>
      </c>
      <c r="Z266" s="112" t="s">
        <v>1953</v>
      </c>
      <c r="AA266" s="112"/>
      <c r="AB266" s="112"/>
      <c r="AC266" s="112"/>
      <c r="AD266" s="58" t="str">
        <f t="shared" ref="AD266:AD329" si="38">IF(AA266="","Sin",IF(AA266&gt;=$S266,IF(AC266=100%,"OK","ROJO"),IF(AC266&lt;($AA266-$P266)/($S266-$P266),"ROJO",IF(AC266=100%,"OK","AMARILLO"))))</f>
        <v>Sin</v>
      </c>
      <c r="AE266" s="112"/>
      <c r="AF266" s="112"/>
      <c r="AG266" s="112"/>
      <c r="AH266" s="112"/>
      <c r="AI266" s="112"/>
      <c r="AJ266" s="112"/>
      <c r="AK266" s="58" t="str">
        <f t="shared" ref="AK266:AK329" si="39">IF(AH266="","Sin",IF(AH266&gt;=$S266,IF(AJ266=100%,"OK","ROJO"),IF(AJ266&lt;(AH266-$P266)/($S266-$P266),"ROJO",IF(AJ266=100%,"OK","AMARILLO"))))</f>
        <v>Sin</v>
      </c>
      <c r="AL266" s="112"/>
      <c r="AM266" s="112"/>
      <c r="AN266" s="112"/>
      <c r="AO266" s="112"/>
      <c r="AP266" s="112"/>
      <c r="AQ266" s="112"/>
      <c r="AR266" s="58" t="str">
        <f t="shared" ref="AR266:AR329" si="40">IF(AO266="","Sin",IF(AO266&gt;=$S266,IF(AQ266=100%,"OK","ROJO"),IF(AQ266&lt;(AO266-$P266)/($S266-$P266),"ROJO",IF(AQ266=100%,"OK","AMARILLO"))))</f>
        <v>Sin</v>
      </c>
      <c r="AS266" s="112"/>
      <c r="AT266" s="112"/>
      <c r="AU266" s="112"/>
      <c r="AV266" s="112"/>
      <c r="AW266" s="112"/>
      <c r="AX266" s="112"/>
      <c r="AY266" s="58" t="str">
        <f t="shared" ref="AY266:AY329" si="41">IF(AV266="","Sin",IF(AV266&gt;=$S266,IF(AX266=100%,"OK","ROJO"),IF(AX266&lt;(AV266-$P266)/($S266-$P266),"ROJO",IF(AX266=100%,"OK","AMARILLO"))))</f>
        <v>Sin</v>
      </c>
      <c r="AZ266" s="112"/>
      <c r="BA266" s="112"/>
      <c r="BB266" s="112"/>
      <c r="BC266" s="112"/>
      <c r="BD266" s="112"/>
      <c r="BE266" s="112"/>
      <c r="BF266" s="58" t="str">
        <f t="shared" ref="BF266:BF329" si="42">IF(BC266="","Sin",IF(BC266&gt;=$S266,IF(BE266=100%,"OK","ROJO"),IF(BE266&lt;(BC266-$P266)/($S266-$P266),"ROJO",IF(BE266=100%,"OK","AMARILLO"))))</f>
        <v>Sin</v>
      </c>
      <c r="BG266" s="112"/>
      <c r="BH266" s="112"/>
      <c r="BI266" s="112"/>
      <c r="BJ266" s="61">
        <f t="shared" ref="BJ266:BJ329" si="43">IF(E266="","",IF(OR(V266=100%,AC266=100%,AJ266=100%,AQ266=100%,AX266=100%,BE266=100%),100%,IF(T266="","Sin",MAX(V266,AC266,AJ266,AQ266,AX266,BE266))))</f>
        <v>1</v>
      </c>
      <c r="BK266" s="287" t="s">
        <v>311</v>
      </c>
      <c r="BL266" s="257" t="s">
        <v>311</v>
      </c>
      <c r="BM266" s="251" t="s">
        <v>311</v>
      </c>
      <c r="BN266" s="251"/>
      <c r="BO266" s="132"/>
      <c r="BP266" s="192" t="str">
        <f t="shared" ref="BP266:BP329" si="44">IF(BJ266=100%,IF(BM266="SI",IF(BN266="SI","Cerrada",IF(BN266="NO","Inefectiva",IF(A266="Auditoria Externa","Cumplida","Pendiente"))),"Cumplida"),"")</f>
        <v>Pendiente</v>
      </c>
      <c r="BQ266" s="112"/>
      <c r="BR266" s="412" t="s">
        <v>2025</v>
      </c>
      <c r="BS266" s="412" t="s">
        <v>1953</v>
      </c>
    </row>
    <row r="267" spans="1:71" ht="45" customHeight="1" x14ac:dyDescent="0.25">
      <c r="A267" s="133" t="s">
        <v>177</v>
      </c>
      <c r="B267" s="111">
        <v>43598</v>
      </c>
      <c r="C267" s="411">
        <v>1</v>
      </c>
      <c r="D267" s="287" t="s">
        <v>177</v>
      </c>
      <c r="E267" s="412" t="s">
        <v>1829</v>
      </c>
      <c r="F267" s="411" t="s">
        <v>411</v>
      </c>
      <c r="G267" s="412" t="s">
        <v>1830</v>
      </c>
      <c r="H267" s="190">
        <v>1</v>
      </c>
      <c r="I267" s="414" t="s">
        <v>1831</v>
      </c>
      <c r="J267" s="287" t="s">
        <v>25</v>
      </c>
      <c r="K267" s="411" t="s">
        <v>1832</v>
      </c>
      <c r="L267" s="411">
        <v>1</v>
      </c>
      <c r="M267" s="411" t="s">
        <v>1833</v>
      </c>
      <c r="N267" s="411" t="s">
        <v>100</v>
      </c>
      <c r="O267" s="411" t="s">
        <v>100</v>
      </c>
      <c r="P267" s="102">
        <v>43599</v>
      </c>
      <c r="Q267" s="102">
        <v>43830</v>
      </c>
      <c r="R267" s="103">
        <v>0</v>
      </c>
      <c r="S267" s="56">
        <f t="shared" si="36"/>
        <v>43830</v>
      </c>
      <c r="T267" s="150">
        <v>43739</v>
      </c>
      <c r="U267" s="106" t="s">
        <v>2282</v>
      </c>
      <c r="V267" s="274">
        <v>0.5</v>
      </c>
      <c r="W267" s="58" t="str">
        <f t="shared" si="37"/>
        <v>ROJO</v>
      </c>
      <c r="X267" s="117">
        <v>43742</v>
      </c>
      <c r="Y267" s="287" t="s">
        <v>2283</v>
      </c>
      <c r="Z267" s="287" t="s">
        <v>2284</v>
      </c>
      <c r="AA267" s="100"/>
      <c r="AB267" s="100"/>
      <c r="AC267" s="100"/>
      <c r="AD267" s="58" t="str">
        <f t="shared" si="38"/>
        <v>Sin</v>
      </c>
      <c r="AE267" s="104"/>
      <c r="AF267" s="100"/>
      <c r="AG267" s="100"/>
      <c r="AH267" s="100"/>
      <c r="AI267" s="100"/>
      <c r="AJ267" s="100"/>
      <c r="AK267" s="58" t="str">
        <f t="shared" si="39"/>
        <v>Sin</v>
      </c>
      <c r="AL267" s="104"/>
      <c r="AM267" s="100"/>
      <c r="AN267" s="100"/>
      <c r="AO267" s="100"/>
      <c r="AP267" s="100"/>
      <c r="AQ267" s="100"/>
      <c r="AR267" s="58" t="str">
        <f t="shared" si="40"/>
        <v>Sin</v>
      </c>
      <c r="AS267" s="104"/>
      <c r="AT267" s="100"/>
      <c r="AU267" s="100"/>
      <c r="AV267" s="100"/>
      <c r="AW267" s="100"/>
      <c r="AX267" s="100"/>
      <c r="AY267" s="58" t="str">
        <f t="shared" si="41"/>
        <v>Sin</v>
      </c>
      <c r="AZ267" s="100"/>
      <c r="BA267" s="100"/>
      <c r="BB267" s="100"/>
      <c r="BC267" s="100"/>
      <c r="BD267" s="100"/>
      <c r="BE267" s="100"/>
      <c r="BF267" s="58" t="str">
        <f t="shared" si="42"/>
        <v>Sin</v>
      </c>
      <c r="BG267" s="100"/>
      <c r="BH267" s="100"/>
      <c r="BI267" s="100"/>
      <c r="BJ267" s="61">
        <f t="shared" si="43"/>
        <v>0.5</v>
      </c>
      <c r="BK267" s="100"/>
      <c r="BL267" s="100"/>
      <c r="BM267" s="110"/>
      <c r="BN267" s="110"/>
      <c r="BO267" s="110"/>
      <c r="BP267" s="192" t="str">
        <f t="shared" si="44"/>
        <v/>
      </c>
      <c r="BQ267" s="111"/>
      <c r="BR267" s="100"/>
      <c r="BS267" s="100"/>
    </row>
    <row r="268" spans="1:71" ht="45" customHeight="1" x14ac:dyDescent="0.25">
      <c r="A268" s="411" t="s">
        <v>18</v>
      </c>
      <c r="B268" s="117">
        <v>43626</v>
      </c>
      <c r="C268" s="287" t="s">
        <v>158</v>
      </c>
      <c r="D268" s="133" t="s">
        <v>1841</v>
      </c>
      <c r="E268" s="324" t="s">
        <v>1842</v>
      </c>
      <c r="F268" s="133" t="s">
        <v>412</v>
      </c>
      <c r="G268" s="289" t="s">
        <v>1843</v>
      </c>
      <c r="H268" s="287">
        <v>1</v>
      </c>
      <c r="I268" s="329" t="s">
        <v>1844</v>
      </c>
      <c r="J268" s="287" t="s">
        <v>41</v>
      </c>
      <c r="K268" s="289" t="s">
        <v>1845</v>
      </c>
      <c r="L268" s="144">
        <v>1</v>
      </c>
      <c r="M268" s="289" t="s">
        <v>1846</v>
      </c>
      <c r="N268" s="290" t="s">
        <v>147</v>
      </c>
      <c r="O268" s="290" t="s">
        <v>147</v>
      </c>
      <c r="P268" s="102">
        <v>43678</v>
      </c>
      <c r="Q268" s="102">
        <v>43799</v>
      </c>
      <c r="R268" s="103">
        <v>91</v>
      </c>
      <c r="S268" s="56">
        <f t="shared" si="36"/>
        <v>43890</v>
      </c>
      <c r="T268" s="319">
        <v>43797</v>
      </c>
      <c r="U268" s="257" t="s">
        <v>2343</v>
      </c>
      <c r="V268" s="320"/>
      <c r="W268" s="58" t="str">
        <f t="shared" si="37"/>
        <v>ROJO</v>
      </c>
      <c r="X268" s="221">
        <v>43799</v>
      </c>
      <c r="Y268" s="257" t="s">
        <v>2344</v>
      </c>
      <c r="Z268" s="257" t="s">
        <v>2342</v>
      </c>
      <c r="AA268" s="257"/>
      <c r="AB268" s="257"/>
      <c r="AC268" s="257"/>
      <c r="AD268" s="58" t="str">
        <f t="shared" si="38"/>
        <v>Sin</v>
      </c>
      <c r="AE268" s="257"/>
      <c r="AF268" s="257"/>
      <c r="AG268" s="257"/>
      <c r="AH268" s="257"/>
      <c r="AI268" s="257"/>
      <c r="AJ268" s="257"/>
      <c r="AK268" s="58" t="str">
        <f t="shared" si="39"/>
        <v>Sin</v>
      </c>
      <c r="AL268" s="257"/>
      <c r="AM268" s="257"/>
      <c r="AN268" s="257"/>
      <c r="AO268" s="257"/>
      <c r="AP268" s="257"/>
      <c r="AQ268" s="257"/>
      <c r="AR268" s="58" t="str">
        <f t="shared" si="40"/>
        <v>Sin</v>
      </c>
      <c r="AS268" s="257"/>
      <c r="AT268" s="257"/>
      <c r="AU268" s="257"/>
      <c r="AV268" s="257"/>
      <c r="AW268" s="257"/>
      <c r="AX268" s="257"/>
      <c r="AY268" s="58" t="str">
        <f t="shared" si="41"/>
        <v>Sin</v>
      </c>
      <c r="AZ268" s="257"/>
      <c r="BA268" s="257"/>
      <c r="BB268" s="257"/>
      <c r="BC268" s="257"/>
      <c r="BD268" s="257"/>
      <c r="BE268" s="257"/>
      <c r="BF268" s="58" t="str">
        <f t="shared" si="42"/>
        <v>Sin</v>
      </c>
      <c r="BG268" s="257"/>
      <c r="BH268" s="257"/>
      <c r="BI268" s="257"/>
      <c r="BJ268" s="61">
        <f t="shared" si="43"/>
        <v>0</v>
      </c>
      <c r="BK268" s="321"/>
      <c r="BL268" s="321"/>
      <c r="BM268" s="321"/>
      <c r="BN268" s="321"/>
      <c r="BO268" s="321"/>
      <c r="BP268" s="192" t="str">
        <f t="shared" si="44"/>
        <v/>
      </c>
      <c r="BQ268" s="257"/>
      <c r="BR268" s="257"/>
      <c r="BS268" s="257"/>
    </row>
    <row r="269" spans="1:71" ht="45" customHeight="1" x14ac:dyDescent="0.25">
      <c r="A269" s="411" t="s">
        <v>18</v>
      </c>
      <c r="B269" s="117">
        <v>43626</v>
      </c>
      <c r="C269" s="287" t="s">
        <v>158</v>
      </c>
      <c r="D269" s="133" t="s">
        <v>1841</v>
      </c>
      <c r="E269" s="324" t="s">
        <v>1842</v>
      </c>
      <c r="F269" s="322" t="s">
        <v>412</v>
      </c>
      <c r="G269" s="323" t="s">
        <v>1847</v>
      </c>
      <c r="H269" s="287">
        <v>4</v>
      </c>
      <c r="I269" s="327" t="s">
        <v>1848</v>
      </c>
      <c r="J269" s="287" t="s">
        <v>41</v>
      </c>
      <c r="K269" s="323" t="s">
        <v>1849</v>
      </c>
      <c r="L269" s="256">
        <v>1</v>
      </c>
      <c r="M269" s="323" t="s">
        <v>1850</v>
      </c>
      <c r="N269" s="290" t="s">
        <v>147</v>
      </c>
      <c r="O269" s="472" t="s">
        <v>68</v>
      </c>
      <c r="P269" s="220">
        <v>43678</v>
      </c>
      <c r="Q269" s="220">
        <v>43830</v>
      </c>
      <c r="R269" s="103">
        <v>0</v>
      </c>
      <c r="S269" s="56">
        <f t="shared" si="36"/>
        <v>43830</v>
      </c>
      <c r="T269" s="166"/>
      <c r="U269" s="112"/>
      <c r="V269" s="141"/>
      <c r="W269" s="58" t="str">
        <f t="shared" si="37"/>
        <v>Sin</v>
      </c>
      <c r="X269" s="112"/>
      <c r="Y269" s="112"/>
      <c r="Z269" s="112"/>
      <c r="AA269" s="112"/>
      <c r="AB269" s="112"/>
      <c r="AC269" s="112"/>
      <c r="AD269" s="58" t="str">
        <f t="shared" si="38"/>
        <v>Sin</v>
      </c>
      <c r="AE269" s="112"/>
      <c r="AF269" s="112"/>
      <c r="AG269" s="112"/>
      <c r="AH269" s="112"/>
      <c r="AI269" s="112"/>
      <c r="AJ269" s="112"/>
      <c r="AK269" s="58" t="str">
        <f t="shared" si="39"/>
        <v>Sin</v>
      </c>
      <c r="AL269" s="112"/>
      <c r="AM269" s="112"/>
      <c r="AN269" s="112"/>
      <c r="AO269" s="112"/>
      <c r="AP269" s="112"/>
      <c r="AQ269" s="112"/>
      <c r="AR269" s="58" t="str">
        <f t="shared" si="40"/>
        <v>Sin</v>
      </c>
      <c r="AS269" s="112"/>
      <c r="AT269" s="112"/>
      <c r="AU269" s="112"/>
      <c r="AV269" s="112"/>
      <c r="AW269" s="112"/>
      <c r="AX269" s="112"/>
      <c r="AY269" s="58" t="str">
        <f t="shared" si="41"/>
        <v>Sin</v>
      </c>
      <c r="AZ269" s="112"/>
      <c r="BA269" s="112"/>
      <c r="BB269" s="112"/>
      <c r="BC269" s="112"/>
      <c r="BD269" s="112"/>
      <c r="BE269" s="112"/>
      <c r="BF269" s="58" t="str">
        <f t="shared" si="42"/>
        <v>Sin</v>
      </c>
      <c r="BG269" s="112"/>
      <c r="BH269" s="112"/>
      <c r="BI269" s="112"/>
      <c r="BJ269" s="61" t="str">
        <f t="shared" si="43"/>
        <v>Sin</v>
      </c>
      <c r="BK269" s="132"/>
      <c r="BL269" s="132"/>
      <c r="BM269" s="132"/>
      <c r="BN269" s="132"/>
      <c r="BO269" s="132"/>
      <c r="BP269" s="192" t="str">
        <f t="shared" si="44"/>
        <v/>
      </c>
      <c r="BQ269" s="112"/>
      <c r="BR269" s="112"/>
      <c r="BS269" s="112"/>
    </row>
    <row r="270" spans="1:71" ht="45" customHeight="1" x14ac:dyDescent="0.25">
      <c r="A270" s="411" t="s">
        <v>18</v>
      </c>
      <c r="B270" s="117">
        <v>43626</v>
      </c>
      <c r="C270" s="287" t="s">
        <v>162</v>
      </c>
      <c r="D270" s="133" t="s">
        <v>1841</v>
      </c>
      <c r="E270" s="183" t="s">
        <v>1851</v>
      </c>
      <c r="F270" s="322" t="s">
        <v>412</v>
      </c>
      <c r="G270" s="323" t="s">
        <v>1852</v>
      </c>
      <c r="H270" s="287">
        <v>1</v>
      </c>
      <c r="I270" s="327" t="s">
        <v>1853</v>
      </c>
      <c r="J270" s="287" t="s">
        <v>41</v>
      </c>
      <c r="K270" s="323" t="s">
        <v>1854</v>
      </c>
      <c r="L270" s="254">
        <v>1</v>
      </c>
      <c r="M270" s="323" t="s">
        <v>1855</v>
      </c>
      <c r="N270" s="290" t="s">
        <v>147</v>
      </c>
      <c r="O270" s="472" t="s">
        <v>68</v>
      </c>
      <c r="P270" s="220">
        <v>43678</v>
      </c>
      <c r="Q270" s="220">
        <v>43830</v>
      </c>
      <c r="R270" s="103">
        <v>0</v>
      </c>
      <c r="S270" s="56">
        <f t="shared" si="36"/>
        <v>43830</v>
      </c>
      <c r="T270" s="166"/>
      <c r="U270" s="112"/>
      <c r="V270" s="141"/>
      <c r="W270" s="58" t="str">
        <f t="shared" si="37"/>
        <v>Sin</v>
      </c>
      <c r="X270" s="112"/>
      <c r="Y270" s="112"/>
      <c r="Z270" s="112"/>
      <c r="AA270" s="112"/>
      <c r="AB270" s="112"/>
      <c r="AC270" s="112"/>
      <c r="AD270" s="58" t="str">
        <f t="shared" si="38"/>
        <v>Sin</v>
      </c>
      <c r="AE270" s="112"/>
      <c r="AF270" s="112"/>
      <c r="AG270" s="112"/>
      <c r="AH270" s="112"/>
      <c r="AI270" s="112"/>
      <c r="AJ270" s="112"/>
      <c r="AK270" s="58" t="str">
        <f t="shared" si="39"/>
        <v>Sin</v>
      </c>
      <c r="AL270" s="112"/>
      <c r="AM270" s="112"/>
      <c r="AN270" s="112"/>
      <c r="AO270" s="112"/>
      <c r="AP270" s="112"/>
      <c r="AQ270" s="112"/>
      <c r="AR270" s="58" t="str">
        <f t="shared" si="40"/>
        <v>Sin</v>
      </c>
      <c r="AS270" s="112"/>
      <c r="AT270" s="112"/>
      <c r="AU270" s="112"/>
      <c r="AV270" s="112"/>
      <c r="AW270" s="112"/>
      <c r="AX270" s="112"/>
      <c r="AY270" s="58" t="str">
        <f t="shared" si="41"/>
        <v>Sin</v>
      </c>
      <c r="AZ270" s="112"/>
      <c r="BA270" s="112"/>
      <c r="BB270" s="112"/>
      <c r="BC270" s="112"/>
      <c r="BD270" s="112"/>
      <c r="BE270" s="112"/>
      <c r="BF270" s="58" t="str">
        <f t="shared" si="42"/>
        <v>Sin</v>
      </c>
      <c r="BG270" s="112"/>
      <c r="BH270" s="112"/>
      <c r="BI270" s="112"/>
      <c r="BJ270" s="61" t="str">
        <f t="shared" si="43"/>
        <v>Sin</v>
      </c>
      <c r="BK270" s="132"/>
      <c r="BL270" s="132"/>
      <c r="BM270" s="132"/>
      <c r="BN270" s="132"/>
      <c r="BO270" s="132"/>
      <c r="BP270" s="192" t="str">
        <f t="shared" si="44"/>
        <v/>
      </c>
      <c r="BQ270" s="112"/>
      <c r="BR270" s="112"/>
      <c r="BS270" s="112"/>
    </row>
    <row r="271" spans="1:71" ht="45" customHeight="1" x14ac:dyDescent="0.25">
      <c r="A271" s="411" t="s">
        <v>18</v>
      </c>
      <c r="B271" s="117">
        <v>43626</v>
      </c>
      <c r="C271" s="287" t="s">
        <v>120</v>
      </c>
      <c r="D271" s="133" t="s">
        <v>1841</v>
      </c>
      <c r="E271" s="183" t="s">
        <v>1856</v>
      </c>
      <c r="F271" s="322" t="s">
        <v>412</v>
      </c>
      <c r="G271" s="323" t="s">
        <v>1857</v>
      </c>
      <c r="H271" s="253">
        <v>1</v>
      </c>
      <c r="I271" s="327" t="s">
        <v>1858</v>
      </c>
      <c r="J271" s="287" t="s">
        <v>25</v>
      </c>
      <c r="K271" s="323" t="s">
        <v>1859</v>
      </c>
      <c r="L271" s="254">
        <v>1</v>
      </c>
      <c r="M271" s="323" t="s">
        <v>1859</v>
      </c>
      <c r="N271" s="464" t="s">
        <v>147</v>
      </c>
      <c r="O271" s="290" t="s">
        <v>147</v>
      </c>
      <c r="P271" s="220">
        <v>43678</v>
      </c>
      <c r="Q271" s="220">
        <v>44043</v>
      </c>
      <c r="R271" s="103">
        <v>0</v>
      </c>
      <c r="S271" s="56">
        <f t="shared" si="36"/>
        <v>44043</v>
      </c>
      <c r="T271" s="166"/>
      <c r="U271" s="112"/>
      <c r="V271" s="141"/>
      <c r="W271" s="58" t="str">
        <f t="shared" si="37"/>
        <v>Sin</v>
      </c>
      <c r="X271" s="112"/>
      <c r="Y271" s="112"/>
      <c r="Z271" s="112"/>
      <c r="AA271" s="112"/>
      <c r="AB271" s="112"/>
      <c r="AC271" s="112"/>
      <c r="AD271" s="58" t="str">
        <f t="shared" si="38"/>
        <v>Sin</v>
      </c>
      <c r="AE271" s="112"/>
      <c r="AF271" s="112"/>
      <c r="AG271" s="112"/>
      <c r="AH271" s="112"/>
      <c r="AI271" s="112"/>
      <c r="AJ271" s="112"/>
      <c r="AK271" s="58" t="str">
        <f t="shared" si="39"/>
        <v>Sin</v>
      </c>
      <c r="AL271" s="112"/>
      <c r="AM271" s="112"/>
      <c r="AN271" s="112"/>
      <c r="AO271" s="112"/>
      <c r="AP271" s="112"/>
      <c r="AQ271" s="112"/>
      <c r="AR271" s="58" t="str">
        <f t="shared" si="40"/>
        <v>Sin</v>
      </c>
      <c r="AS271" s="112"/>
      <c r="AT271" s="112"/>
      <c r="AU271" s="112"/>
      <c r="AV271" s="112"/>
      <c r="AW271" s="112"/>
      <c r="AX271" s="112"/>
      <c r="AY271" s="58" t="str">
        <f t="shared" si="41"/>
        <v>Sin</v>
      </c>
      <c r="AZ271" s="112"/>
      <c r="BA271" s="112"/>
      <c r="BB271" s="112"/>
      <c r="BC271" s="112"/>
      <c r="BD271" s="112"/>
      <c r="BE271" s="112"/>
      <c r="BF271" s="58" t="str">
        <f t="shared" si="42"/>
        <v>Sin</v>
      </c>
      <c r="BG271" s="112"/>
      <c r="BH271" s="112"/>
      <c r="BI271" s="112"/>
      <c r="BJ271" s="61" t="str">
        <f t="shared" si="43"/>
        <v>Sin</v>
      </c>
      <c r="BK271" s="132"/>
      <c r="BL271" s="132"/>
      <c r="BM271" s="132"/>
      <c r="BN271" s="132"/>
      <c r="BO271" s="132"/>
      <c r="BP271" s="192" t="str">
        <f t="shared" si="44"/>
        <v/>
      </c>
      <c r="BQ271" s="112"/>
      <c r="BR271" s="112"/>
      <c r="BS271" s="112"/>
    </row>
    <row r="272" spans="1:71" ht="45" customHeight="1" x14ac:dyDescent="0.25">
      <c r="A272" s="411" t="s">
        <v>18</v>
      </c>
      <c r="B272" s="117">
        <v>43626</v>
      </c>
      <c r="C272" s="287" t="s">
        <v>70</v>
      </c>
      <c r="D272" s="133" t="s">
        <v>1841</v>
      </c>
      <c r="E272" s="183" t="s">
        <v>1860</v>
      </c>
      <c r="F272" s="322" t="s">
        <v>412</v>
      </c>
      <c r="G272" s="323" t="s">
        <v>1861</v>
      </c>
      <c r="H272" s="253">
        <v>2</v>
      </c>
      <c r="I272" s="327" t="s">
        <v>1862</v>
      </c>
      <c r="J272" s="287" t="s">
        <v>25</v>
      </c>
      <c r="K272" s="323" t="s">
        <v>1863</v>
      </c>
      <c r="L272" s="256">
        <v>1</v>
      </c>
      <c r="M272" s="323" t="s">
        <v>1864</v>
      </c>
      <c r="N272" s="464" t="s">
        <v>147</v>
      </c>
      <c r="O272" s="290" t="s">
        <v>147</v>
      </c>
      <c r="P272" s="220">
        <v>43678</v>
      </c>
      <c r="Q272" s="220">
        <v>44043</v>
      </c>
      <c r="R272" s="103">
        <v>0</v>
      </c>
      <c r="S272" s="56">
        <f t="shared" si="36"/>
        <v>44043</v>
      </c>
      <c r="T272" s="166"/>
      <c r="U272" s="112"/>
      <c r="V272" s="141"/>
      <c r="W272" s="58" t="str">
        <f t="shared" si="37"/>
        <v>Sin</v>
      </c>
      <c r="X272" s="112"/>
      <c r="Y272" s="112"/>
      <c r="Z272" s="112"/>
      <c r="AA272" s="112"/>
      <c r="AB272" s="112"/>
      <c r="AC272" s="112"/>
      <c r="AD272" s="58" t="str">
        <f t="shared" si="38"/>
        <v>Sin</v>
      </c>
      <c r="AE272" s="112"/>
      <c r="AF272" s="112"/>
      <c r="AG272" s="112"/>
      <c r="AH272" s="112"/>
      <c r="AI272" s="112"/>
      <c r="AJ272" s="112"/>
      <c r="AK272" s="58" t="str">
        <f t="shared" si="39"/>
        <v>Sin</v>
      </c>
      <c r="AL272" s="112"/>
      <c r="AM272" s="112"/>
      <c r="AN272" s="112"/>
      <c r="AO272" s="112"/>
      <c r="AP272" s="112"/>
      <c r="AQ272" s="112"/>
      <c r="AR272" s="58" t="str">
        <f t="shared" si="40"/>
        <v>Sin</v>
      </c>
      <c r="AS272" s="112"/>
      <c r="AT272" s="112"/>
      <c r="AU272" s="112"/>
      <c r="AV272" s="112"/>
      <c r="AW272" s="112"/>
      <c r="AX272" s="112"/>
      <c r="AY272" s="58" t="str">
        <f t="shared" si="41"/>
        <v>Sin</v>
      </c>
      <c r="AZ272" s="112"/>
      <c r="BA272" s="112"/>
      <c r="BB272" s="112"/>
      <c r="BC272" s="112"/>
      <c r="BD272" s="112"/>
      <c r="BE272" s="112"/>
      <c r="BF272" s="58" t="str">
        <f t="shared" si="42"/>
        <v>Sin</v>
      </c>
      <c r="BG272" s="112"/>
      <c r="BH272" s="112"/>
      <c r="BI272" s="112"/>
      <c r="BJ272" s="61" t="str">
        <f t="shared" si="43"/>
        <v>Sin</v>
      </c>
      <c r="BK272" s="132"/>
      <c r="BL272" s="132"/>
      <c r="BM272" s="132"/>
      <c r="BN272" s="132"/>
      <c r="BO272" s="132"/>
      <c r="BP272" s="192" t="str">
        <f t="shared" si="44"/>
        <v/>
      </c>
      <c r="BQ272" s="112"/>
      <c r="BR272" s="112"/>
      <c r="BS272" s="112"/>
    </row>
    <row r="273" spans="1:71" ht="45" customHeight="1" x14ac:dyDescent="0.25">
      <c r="A273" s="411" t="s">
        <v>18</v>
      </c>
      <c r="B273" s="117">
        <v>43626</v>
      </c>
      <c r="C273" s="287" t="s">
        <v>121</v>
      </c>
      <c r="D273" s="133" t="s">
        <v>1841</v>
      </c>
      <c r="E273" s="183" t="s">
        <v>2345</v>
      </c>
      <c r="F273" s="322" t="s">
        <v>412</v>
      </c>
      <c r="G273" s="323" t="s">
        <v>1861</v>
      </c>
      <c r="H273" s="253">
        <v>2</v>
      </c>
      <c r="I273" s="327" t="s">
        <v>1865</v>
      </c>
      <c r="J273" s="287" t="s">
        <v>25</v>
      </c>
      <c r="K273" s="323" t="s">
        <v>1866</v>
      </c>
      <c r="L273" s="256">
        <v>1</v>
      </c>
      <c r="M273" s="323" t="s">
        <v>1867</v>
      </c>
      <c r="N273" s="464" t="s">
        <v>147</v>
      </c>
      <c r="O273" s="290" t="s">
        <v>147</v>
      </c>
      <c r="P273" s="220">
        <v>43678</v>
      </c>
      <c r="Q273" s="220">
        <v>44043</v>
      </c>
      <c r="R273" s="103">
        <v>0</v>
      </c>
      <c r="S273" s="56">
        <f t="shared" si="36"/>
        <v>44043</v>
      </c>
      <c r="T273" s="166"/>
      <c r="U273" s="112"/>
      <c r="V273" s="141"/>
      <c r="W273" s="58" t="str">
        <f t="shared" si="37"/>
        <v>Sin</v>
      </c>
      <c r="X273" s="112"/>
      <c r="Y273" s="112"/>
      <c r="Z273" s="112"/>
      <c r="AA273" s="112"/>
      <c r="AB273" s="112"/>
      <c r="AC273" s="112"/>
      <c r="AD273" s="58" t="str">
        <f t="shared" si="38"/>
        <v>Sin</v>
      </c>
      <c r="AE273" s="112"/>
      <c r="AF273" s="112"/>
      <c r="AG273" s="112"/>
      <c r="AH273" s="112"/>
      <c r="AI273" s="112"/>
      <c r="AJ273" s="112"/>
      <c r="AK273" s="58" t="str">
        <f t="shared" si="39"/>
        <v>Sin</v>
      </c>
      <c r="AL273" s="112"/>
      <c r="AM273" s="112"/>
      <c r="AN273" s="112"/>
      <c r="AO273" s="112"/>
      <c r="AP273" s="112"/>
      <c r="AQ273" s="112"/>
      <c r="AR273" s="58" t="str">
        <f t="shared" si="40"/>
        <v>Sin</v>
      </c>
      <c r="AS273" s="112"/>
      <c r="AT273" s="112"/>
      <c r="AU273" s="112"/>
      <c r="AV273" s="112"/>
      <c r="AW273" s="112"/>
      <c r="AX273" s="112"/>
      <c r="AY273" s="58" t="str">
        <f t="shared" si="41"/>
        <v>Sin</v>
      </c>
      <c r="AZ273" s="112"/>
      <c r="BA273" s="112"/>
      <c r="BB273" s="112"/>
      <c r="BC273" s="112"/>
      <c r="BD273" s="112"/>
      <c r="BE273" s="112"/>
      <c r="BF273" s="58" t="str">
        <f t="shared" si="42"/>
        <v>Sin</v>
      </c>
      <c r="BG273" s="112"/>
      <c r="BH273" s="112"/>
      <c r="BI273" s="112"/>
      <c r="BJ273" s="61" t="str">
        <f t="shared" si="43"/>
        <v>Sin</v>
      </c>
      <c r="BK273" s="132"/>
      <c r="BL273" s="132"/>
      <c r="BM273" s="132"/>
      <c r="BN273" s="132"/>
      <c r="BO273" s="132"/>
      <c r="BP273" s="192" t="str">
        <f t="shared" si="44"/>
        <v/>
      </c>
      <c r="BQ273" s="112"/>
      <c r="BR273" s="112"/>
      <c r="BS273" s="112"/>
    </row>
    <row r="274" spans="1:71" ht="45" customHeight="1" x14ac:dyDescent="0.25">
      <c r="A274" s="411" t="s">
        <v>18</v>
      </c>
      <c r="B274" s="117">
        <v>43626</v>
      </c>
      <c r="C274" s="287" t="s">
        <v>43</v>
      </c>
      <c r="D274" s="133" t="s">
        <v>1841</v>
      </c>
      <c r="E274" s="183" t="s">
        <v>2346</v>
      </c>
      <c r="F274" s="133" t="s">
        <v>412</v>
      </c>
      <c r="G274" s="289" t="s">
        <v>1868</v>
      </c>
      <c r="H274" s="287">
        <v>2</v>
      </c>
      <c r="I274" s="329" t="s">
        <v>1869</v>
      </c>
      <c r="J274" s="287" t="s">
        <v>25</v>
      </c>
      <c r="K274" s="289" t="s">
        <v>1870</v>
      </c>
      <c r="L274" s="93">
        <v>1</v>
      </c>
      <c r="M274" s="289" t="s">
        <v>1870</v>
      </c>
      <c r="N274" s="290" t="s">
        <v>147</v>
      </c>
      <c r="O274" s="290" t="s">
        <v>147</v>
      </c>
      <c r="P274" s="102">
        <v>43678</v>
      </c>
      <c r="Q274" s="102">
        <v>43830</v>
      </c>
      <c r="R274" s="257">
        <v>91</v>
      </c>
      <c r="S274" s="56">
        <f t="shared" si="36"/>
        <v>43921</v>
      </c>
      <c r="T274" s="102">
        <v>43825</v>
      </c>
      <c r="U274" s="257" t="s">
        <v>3399</v>
      </c>
      <c r="V274" s="320"/>
      <c r="W274" s="58" t="str">
        <f t="shared" si="37"/>
        <v>ROJO</v>
      </c>
      <c r="X274" s="221">
        <v>43825</v>
      </c>
      <c r="Y274" s="257" t="s">
        <v>3400</v>
      </c>
      <c r="Z274" s="257" t="s">
        <v>3370</v>
      </c>
      <c r="AA274" s="257"/>
      <c r="AB274" s="257"/>
      <c r="AC274" s="257"/>
      <c r="AD274" s="58" t="str">
        <f t="shared" si="38"/>
        <v>Sin</v>
      </c>
      <c r="AE274" s="257"/>
      <c r="AF274" s="257"/>
      <c r="AG274" s="257"/>
      <c r="AH274" s="257"/>
      <c r="AI274" s="257"/>
      <c r="AJ274" s="257"/>
      <c r="AK274" s="58" t="str">
        <f t="shared" si="39"/>
        <v>Sin</v>
      </c>
      <c r="AL274" s="257"/>
      <c r="AM274" s="257"/>
      <c r="AN274" s="257"/>
      <c r="AO274" s="257"/>
      <c r="AP274" s="257"/>
      <c r="AQ274" s="257"/>
      <c r="AR274" s="58" t="str">
        <f t="shared" si="40"/>
        <v>Sin</v>
      </c>
      <c r="AS274" s="257"/>
      <c r="AT274" s="257"/>
      <c r="AU274" s="257"/>
      <c r="AV274" s="257"/>
      <c r="AW274" s="257"/>
      <c r="AX274" s="257"/>
      <c r="AY274" s="58" t="str">
        <f t="shared" si="41"/>
        <v>Sin</v>
      </c>
      <c r="AZ274" s="257"/>
      <c r="BA274" s="257"/>
      <c r="BB274" s="257"/>
      <c r="BC274" s="257"/>
      <c r="BD274" s="257"/>
      <c r="BE274" s="257"/>
      <c r="BF274" s="58" t="str">
        <f t="shared" si="42"/>
        <v>Sin</v>
      </c>
      <c r="BG274" s="257"/>
      <c r="BH274" s="257"/>
      <c r="BI274" s="257"/>
      <c r="BJ274" s="61">
        <f t="shared" si="43"/>
        <v>0</v>
      </c>
      <c r="BK274" s="321"/>
      <c r="BL274" s="321"/>
      <c r="BM274" s="321"/>
      <c r="BN274" s="321"/>
      <c r="BO274" s="321"/>
      <c r="BP274" s="192" t="str">
        <f t="shared" si="44"/>
        <v/>
      </c>
      <c r="BQ274" s="257"/>
      <c r="BR274" s="257"/>
      <c r="BS274" s="257"/>
    </row>
    <row r="275" spans="1:71" ht="45" customHeight="1" x14ac:dyDescent="0.25">
      <c r="A275" s="411" t="s">
        <v>71</v>
      </c>
      <c r="B275" s="97">
        <v>43633</v>
      </c>
      <c r="C275" s="411" t="s">
        <v>1509</v>
      </c>
      <c r="D275" s="287" t="s">
        <v>2757</v>
      </c>
      <c r="E275" s="412" t="s">
        <v>3119</v>
      </c>
      <c r="F275" s="411" t="s">
        <v>80</v>
      </c>
      <c r="G275" s="412" t="s">
        <v>3120</v>
      </c>
      <c r="H275" s="195">
        <v>1</v>
      </c>
      <c r="I275" s="80" t="s">
        <v>1510</v>
      </c>
      <c r="J275" s="287" t="s">
        <v>25</v>
      </c>
      <c r="K275" s="411" t="s">
        <v>1511</v>
      </c>
      <c r="L275" s="411">
        <v>1</v>
      </c>
      <c r="M275" s="411" t="s">
        <v>1512</v>
      </c>
      <c r="N275" s="209" t="s">
        <v>80</v>
      </c>
      <c r="O275" s="209" t="s">
        <v>80</v>
      </c>
      <c r="P275" s="102">
        <v>43647</v>
      </c>
      <c r="Q275" s="102">
        <v>43995</v>
      </c>
      <c r="R275" s="103">
        <v>0</v>
      </c>
      <c r="S275" s="56">
        <f t="shared" si="36"/>
        <v>43995</v>
      </c>
      <c r="T275" s="219"/>
      <c r="U275" s="287"/>
      <c r="V275" s="189"/>
      <c r="W275" s="58" t="str">
        <f t="shared" si="37"/>
        <v>Sin</v>
      </c>
      <c r="X275" s="411"/>
      <c r="Y275" s="287"/>
      <c r="Z275" s="287"/>
      <c r="AA275" s="287"/>
      <c r="AB275" s="287"/>
      <c r="AC275" s="287"/>
      <c r="AD275" s="58" t="str">
        <f t="shared" si="38"/>
        <v>Sin</v>
      </c>
      <c r="AE275" s="411"/>
      <c r="AF275" s="287"/>
      <c r="AG275" s="287"/>
      <c r="AH275" s="287"/>
      <c r="AI275" s="287"/>
      <c r="AJ275" s="287"/>
      <c r="AK275" s="58" t="str">
        <f t="shared" si="39"/>
        <v>Sin</v>
      </c>
      <c r="AL275" s="411"/>
      <c r="AM275" s="287"/>
      <c r="AN275" s="287"/>
      <c r="AO275" s="287"/>
      <c r="AP275" s="287"/>
      <c r="AQ275" s="287"/>
      <c r="AR275" s="58" t="str">
        <f t="shared" si="40"/>
        <v>Sin</v>
      </c>
      <c r="AS275" s="411"/>
      <c r="AT275" s="287"/>
      <c r="AU275" s="287"/>
      <c r="AV275" s="287"/>
      <c r="AW275" s="287"/>
      <c r="AX275" s="287"/>
      <c r="AY275" s="58" t="str">
        <f t="shared" si="41"/>
        <v>Sin</v>
      </c>
      <c r="AZ275" s="287"/>
      <c r="BA275" s="287"/>
      <c r="BB275" s="287"/>
      <c r="BC275" s="287"/>
      <c r="BD275" s="287"/>
      <c r="BE275" s="287"/>
      <c r="BF275" s="58" t="str">
        <f t="shared" si="42"/>
        <v>Sin</v>
      </c>
      <c r="BG275" s="287"/>
      <c r="BH275" s="287"/>
      <c r="BI275" s="287"/>
      <c r="BJ275" s="61" t="str">
        <f t="shared" si="43"/>
        <v>Sin</v>
      </c>
      <c r="BK275" s="287"/>
      <c r="BL275" s="287"/>
      <c r="BM275" s="156"/>
      <c r="BN275" s="156"/>
      <c r="BO275" s="156"/>
      <c r="BP275" s="192" t="str">
        <f t="shared" si="44"/>
        <v/>
      </c>
      <c r="BQ275" s="97"/>
      <c r="BR275" s="287"/>
      <c r="BS275" s="287"/>
    </row>
    <row r="276" spans="1:71" ht="45" customHeight="1" x14ac:dyDescent="0.25">
      <c r="A276" s="411" t="s">
        <v>71</v>
      </c>
      <c r="B276" s="97">
        <v>43633</v>
      </c>
      <c r="C276" s="411" t="s">
        <v>678</v>
      </c>
      <c r="D276" s="287" t="s">
        <v>2757</v>
      </c>
      <c r="E276" s="412" t="s">
        <v>3121</v>
      </c>
      <c r="F276" s="411" t="s">
        <v>1513</v>
      </c>
      <c r="G276" s="412" t="s">
        <v>3122</v>
      </c>
      <c r="H276" s="287">
        <v>1</v>
      </c>
      <c r="I276" s="412" t="s">
        <v>1514</v>
      </c>
      <c r="J276" s="287" t="s">
        <v>25</v>
      </c>
      <c r="K276" s="411" t="s">
        <v>140</v>
      </c>
      <c r="L276" s="411">
        <v>1</v>
      </c>
      <c r="M276" s="411" t="s">
        <v>132</v>
      </c>
      <c r="N276" s="411" t="s">
        <v>1513</v>
      </c>
      <c r="O276" s="411" t="s">
        <v>1513</v>
      </c>
      <c r="P276" s="102">
        <v>43647</v>
      </c>
      <c r="Q276" s="102">
        <v>43921</v>
      </c>
      <c r="R276" s="103">
        <v>0</v>
      </c>
      <c r="S276" s="56">
        <f t="shared" si="36"/>
        <v>43921</v>
      </c>
      <c r="T276" s="97">
        <v>43801</v>
      </c>
      <c r="U276" s="412" t="s">
        <v>2767</v>
      </c>
      <c r="V276" s="93">
        <v>0.6</v>
      </c>
      <c r="W276" s="58" t="str">
        <f t="shared" si="37"/>
        <v>AMARILLO</v>
      </c>
      <c r="X276" s="117">
        <v>43816</v>
      </c>
      <c r="Y276" s="287" t="s">
        <v>3655</v>
      </c>
      <c r="Z276" s="287" t="s">
        <v>2088</v>
      </c>
      <c r="AA276" s="287"/>
      <c r="AB276" s="287"/>
      <c r="AC276" s="287"/>
      <c r="AD276" s="58" t="str">
        <f t="shared" si="38"/>
        <v>Sin</v>
      </c>
      <c r="AE276" s="411"/>
      <c r="AF276" s="287"/>
      <c r="AG276" s="287"/>
      <c r="AH276" s="287"/>
      <c r="AI276" s="287"/>
      <c r="AJ276" s="287"/>
      <c r="AK276" s="58" t="str">
        <f t="shared" si="39"/>
        <v>Sin</v>
      </c>
      <c r="AL276" s="411"/>
      <c r="AM276" s="287"/>
      <c r="AN276" s="287"/>
      <c r="AO276" s="287"/>
      <c r="AP276" s="287"/>
      <c r="AQ276" s="287"/>
      <c r="AR276" s="58" t="str">
        <f t="shared" si="40"/>
        <v>Sin</v>
      </c>
      <c r="AS276" s="411"/>
      <c r="AT276" s="287"/>
      <c r="AU276" s="287"/>
      <c r="AV276" s="287"/>
      <c r="AW276" s="287"/>
      <c r="AX276" s="287"/>
      <c r="AY276" s="58" t="str">
        <f t="shared" si="41"/>
        <v>Sin</v>
      </c>
      <c r="AZ276" s="287"/>
      <c r="BA276" s="287"/>
      <c r="BB276" s="287"/>
      <c r="BC276" s="287"/>
      <c r="BD276" s="287"/>
      <c r="BE276" s="287"/>
      <c r="BF276" s="58" t="str">
        <f t="shared" si="42"/>
        <v>Sin</v>
      </c>
      <c r="BG276" s="287"/>
      <c r="BH276" s="287"/>
      <c r="BI276" s="287"/>
      <c r="BJ276" s="61">
        <f t="shared" si="43"/>
        <v>0.6</v>
      </c>
      <c r="BK276" s="287"/>
      <c r="BL276" s="287"/>
      <c r="BM276" s="156"/>
      <c r="BN276" s="156"/>
      <c r="BO276" s="156"/>
      <c r="BP276" s="192" t="str">
        <f t="shared" si="44"/>
        <v/>
      </c>
      <c r="BQ276" s="97"/>
      <c r="BR276" s="287"/>
      <c r="BS276" s="287"/>
    </row>
    <row r="277" spans="1:71" ht="45" customHeight="1" x14ac:dyDescent="0.25">
      <c r="A277" s="411" t="s">
        <v>71</v>
      </c>
      <c r="B277" s="97">
        <v>43633</v>
      </c>
      <c r="C277" s="411" t="s">
        <v>678</v>
      </c>
      <c r="D277" s="287" t="s">
        <v>2757</v>
      </c>
      <c r="E277" s="412" t="s">
        <v>3121</v>
      </c>
      <c r="F277" s="411" t="s">
        <v>1513</v>
      </c>
      <c r="G277" s="412" t="s">
        <v>3123</v>
      </c>
      <c r="H277" s="287">
        <v>2</v>
      </c>
      <c r="I277" s="412" t="s">
        <v>1515</v>
      </c>
      <c r="J277" s="287" t="s">
        <v>25</v>
      </c>
      <c r="K277" s="411" t="s">
        <v>1516</v>
      </c>
      <c r="L277" s="411">
        <v>100</v>
      </c>
      <c r="M277" s="411" t="s">
        <v>1517</v>
      </c>
      <c r="N277" s="411" t="s">
        <v>1513</v>
      </c>
      <c r="O277" s="411" t="s">
        <v>1513</v>
      </c>
      <c r="P277" s="102">
        <v>43831</v>
      </c>
      <c r="Q277" s="102">
        <v>43983</v>
      </c>
      <c r="R277" s="103">
        <v>0</v>
      </c>
      <c r="S277" s="56">
        <f t="shared" si="36"/>
        <v>43983</v>
      </c>
      <c r="T277" s="97">
        <v>43662</v>
      </c>
      <c r="U277" s="412" t="s">
        <v>3656</v>
      </c>
      <c r="V277" s="93">
        <v>0.1</v>
      </c>
      <c r="W277" s="58" t="str">
        <f t="shared" si="37"/>
        <v>AMARILLO</v>
      </c>
      <c r="X277" s="117">
        <v>43816</v>
      </c>
      <c r="Y277" s="287" t="s">
        <v>3657</v>
      </c>
      <c r="Z277" s="287" t="s">
        <v>2088</v>
      </c>
      <c r="AA277" s="287"/>
      <c r="AB277" s="287"/>
      <c r="AC277" s="287"/>
      <c r="AD277" s="58" t="str">
        <f t="shared" si="38"/>
        <v>Sin</v>
      </c>
      <c r="AE277" s="411"/>
      <c r="AF277" s="287"/>
      <c r="AG277" s="287"/>
      <c r="AH277" s="287"/>
      <c r="AI277" s="287"/>
      <c r="AJ277" s="287"/>
      <c r="AK277" s="58" t="str">
        <f t="shared" si="39"/>
        <v>Sin</v>
      </c>
      <c r="AL277" s="411"/>
      <c r="AM277" s="287"/>
      <c r="AN277" s="287"/>
      <c r="AO277" s="287"/>
      <c r="AP277" s="287"/>
      <c r="AQ277" s="287"/>
      <c r="AR277" s="58" t="str">
        <f t="shared" si="40"/>
        <v>Sin</v>
      </c>
      <c r="AS277" s="411"/>
      <c r="AT277" s="287"/>
      <c r="AU277" s="287"/>
      <c r="AV277" s="287"/>
      <c r="AW277" s="287"/>
      <c r="AX277" s="287"/>
      <c r="AY277" s="58" t="str">
        <f t="shared" si="41"/>
        <v>Sin</v>
      </c>
      <c r="AZ277" s="287"/>
      <c r="BA277" s="287"/>
      <c r="BB277" s="287"/>
      <c r="BC277" s="287"/>
      <c r="BD277" s="287"/>
      <c r="BE277" s="287"/>
      <c r="BF277" s="58" t="str">
        <f t="shared" si="42"/>
        <v>Sin</v>
      </c>
      <c r="BG277" s="287"/>
      <c r="BH277" s="287"/>
      <c r="BI277" s="287"/>
      <c r="BJ277" s="61">
        <f t="shared" si="43"/>
        <v>0.1</v>
      </c>
      <c r="BK277" s="287"/>
      <c r="BL277" s="287"/>
      <c r="BM277" s="156"/>
      <c r="BN277" s="156"/>
      <c r="BO277" s="156"/>
      <c r="BP277" s="192" t="str">
        <f t="shared" si="44"/>
        <v/>
      </c>
      <c r="BQ277" s="97"/>
      <c r="BR277" s="287"/>
      <c r="BS277" s="287"/>
    </row>
    <row r="278" spans="1:71" ht="45" customHeight="1" x14ac:dyDescent="0.25">
      <c r="A278" s="411" t="s">
        <v>71</v>
      </c>
      <c r="B278" s="97">
        <v>43633</v>
      </c>
      <c r="C278" s="411" t="s">
        <v>701</v>
      </c>
      <c r="D278" s="287" t="s">
        <v>2757</v>
      </c>
      <c r="E278" s="412" t="s">
        <v>3124</v>
      </c>
      <c r="F278" s="411" t="s">
        <v>56</v>
      </c>
      <c r="G278" s="412" t="s">
        <v>3125</v>
      </c>
      <c r="H278" s="287">
        <v>1</v>
      </c>
      <c r="I278" s="412" t="s">
        <v>1518</v>
      </c>
      <c r="J278" s="287" t="s">
        <v>25</v>
      </c>
      <c r="K278" s="411" t="s">
        <v>1178</v>
      </c>
      <c r="L278" s="411">
        <v>100</v>
      </c>
      <c r="M278" s="411" t="s">
        <v>1519</v>
      </c>
      <c r="N278" s="411" t="s">
        <v>56</v>
      </c>
      <c r="O278" s="193" t="s">
        <v>56</v>
      </c>
      <c r="P278" s="120">
        <v>43633</v>
      </c>
      <c r="Q278" s="102">
        <v>43995</v>
      </c>
      <c r="R278" s="103">
        <v>0</v>
      </c>
      <c r="S278" s="56">
        <f t="shared" si="36"/>
        <v>43995</v>
      </c>
      <c r="T278" s="92">
        <v>43703</v>
      </c>
      <c r="U278" s="287" t="s">
        <v>1839</v>
      </c>
      <c r="V278" s="93">
        <v>1</v>
      </c>
      <c r="W278" s="58" t="str">
        <f t="shared" si="37"/>
        <v>OK</v>
      </c>
      <c r="X278" s="188">
        <v>43718</v>
      </c>
      <c r="Y278" s="287" t="s">
        <v>2087</v>
      </c>
      <c r="Z278" s="258" t="s">
        <v>2088</v>
      </c>
      <c r="AA278" s="121"/>
      <c r="AB278" s="287"/>
      <c r="AC278" s="287"/>
      <c r="AD278" s="58" t="str">
        <f t="shared" si="38"/>
        <v>Sin</v>
      </c>
      <c r="AE278" s="284"/>
      <c r="AF278" s="287"/>
      <c r="AG278" s="124"/>
      <c r="AH278" s="121"/>
      <c r="AI278" s="287"/>
      <c r="AJ278" s="287"/>
      <c r="AK278" s="58" t="str">
        <f t="shared" si="39"/>
        <v>Sin</v>
      </c>
      <c r="AL278" s="284"/>
      <c r="AM278" s="287"/>
      <c r="AN278" s="124"/>
      <c r="AO278" s="121"/>
      <c r="AP278" s="287"/>
      <c r="AQ278" s="287"/>
      <c r="AR278" s="58" t="str">
        <f t="shared" si="40"/>
        <v>Sin</v>
      </c>
      <c r="AS278" s="284"/>
      <c r="AT278" s="287"/>
      <c r="AU278" s="124"/>
      <c r="AV278" s="121"/>
      <c r="AW278" s="287"/>
      <c r="AX278" s="287"/>
      <c r="AY278" s="58" t="str">
        <f t="shared" si="41"/>
        <v>Sin</v>
      </c>
      <c r="AZ278" s="121"/>
      <c r="BA278" s="287"/>
      <c r="BB278" s="124"/>
      <c r="BC278" s="121"/>
      <c r="BD278" s="287"/>
      <c r="BE278" s="287"/>
      <c r="BF278" s="58" t="str">
        <f t="shared" si="42"/>
        <v>Sin</v>
      </c>
      <c r="BG278" s="121"/>
      <c r="BH278" s="287"/>
      <c r="BI278" s="91"/>
      <c r="BJ278" s="61">
        <f t="shared" si="43"/>
        <v>1</v>
      </c>
      <c r="BK278" s="287"/>
      <c r="BL278" s="91"/>
      <c r="BM278" s="185"/>
      <c r="BN278" s="156"/>
      <c r="BO278" s="156"/>
      <c r="BP278" s="192" t="str">
        <f t="shared" si="44"/>
        <v>Cumplida</v>
      </c>
      <c r="BQ278" s="97"/>
      <c r="BR278" s="124"/>
      <c r="BS278" s="124"/>
    </row>
    <row r="279" spans="1:71" ht="45" customHeight="1" x14ac:dyDescent="0.25">
      <c r="A279" s="411" t="s">
        <v>71</v>
      </c>
      <c r="B279" s="97">
        <v>43633</v>
      </c>
      <c r="C279" s="411" t="s">
        <v>701</v>
      </c>
      <c r="D279" s="287" t="s">
        <v>2757</v>
      </c>
      <c r="E279" s="412" t="s">
        <v>3124</v>
      </c>
      <c r="F279" s="411" t="s">
        <v>80</v>
      </c>
      <c r="G279" s="412" t="s">
        <v>3126</v>
      </c>
      <c r="H279" s="287">
        <v>2</v>
      </c>
      <c r="I279" s="412" t="s">
        <v>1520</v>
      </c>
      <c r="J279" s="287" t="s">
        <v>25</v>
      </c>
      <c r="K279" s="411" t="s">
        <v>1521</v>
      </c>
      <c r="L279" s="411">
        <v>1</v>
      </c>
      <c r="M279" s="411" t="s">
        <v>1522</v>
      </c>
      <c r="N279" s="411" t="s">
        <v>80</v>
      </c>
      <c r="O279" s="193" t="s">
        <v>80</v>
      </c>
      <c r="P279" s="120">
        <v>43647</v>
      </c>
      <c r="Q279" s="102">
        <v>43995</v>
      </c>
      <c r="R279" s="103">
        <v>0</v>
      </c>
      <c r="S279" s="56">
        <f t="shared" si="36"/>
        <v>43995</v>
      </c>
      <c r="T279" s="269"/>
      <c r="U279" s="287"/>
      <c r="V279" s="189"/>
      <c r="W279" s="58" t="str">
        <f t="shared" si="37"/>
        <v>Sin</v>
      </c>
      <c r="X279" s="284"/>
      <c r="Y279" s="287"/>
      <c r="Z279" s="124"/>
      <c r="AA279" s="121"/>
      <c r="AB279" s="287"/>
      <c r="AC279" s="287"/>
      <c r="AD279" s="58" t="str">
        <f t="shared" si="38"/>
        <v>Sin</v>
      </c>
      <c r="AE279" s="284"/>
      <c r="AF279" s="287"/>
      <c r="AG279" s="124"/>
      <c r="AH279" s="121"/>
      <c r="AI279" s="287"/>
      <c r="AJ279" s="287"/>
      <c r="AK279" s="58" t="str">
        <f t="shared" si="39"/>
        <v>Sin</v>
      </c>
      <c r="AL279" s="284"/>
      <c r="AM279" s="287"/>
      <c r="AN279" s="124"/>
      <c r="AO279" s="121"/>
      <c r="AP279" s="287"/>
      <c r="AQ279" s="287"/>
      <c r="AR279" s="58" t="str">
        <f t="shared" si="40"/>
        <v>Sin</v>
      </c>
      <c r="AS279" s="284"/>
      <c r="AT279" s="287"/>
      <c r="AU279" s="124"/>
      <c r="AV279" s="121"/>
      <c r="AW279" s="287"/>
      <c r="AX279" s="287"/>
      <c r="AY279" s="58" t="str">
        <f t="shared" si="41"/>
        <v>Sin</v>
      </c>
      <c r="AZ279" s="121"/>
      <c r="BA279" s="287"/>
      <c r="BB279" s="124"/>
      <c r="BC279" s="121"/>
      <c r="BD279" s="287"/>
      <c r="BE279" s="287"/>
      <c r="BF279" s="58" t="str">
        <f t="shared" si="42"/>
        <v>Sin</v>
      </c>
      <c r="BG279" s="121"/>
      <c r="BH279" s="287"/>
      <c r="BI279" s="91"/>
      <c r="BJ279" s="61" t="str">
        <f t="shared" si="43"/>
        <v>Sin</v>
      </c>
      <c r="BK279" s="287"/>
      <c r="BL279" s="91"/>
      <c r="BM279" s="185"/>
      <c r="BN279" s="156"/>
      <c r="BO279" s="156"/>
      <c r="BP279" s="192" t="str">
        <f t="shared" si="44"/>
        <v/>
      </c>
      <c r="BQ279" s="97"/>
      <c r="BR279" s="124"/>
      <c r="BS279" s="124"/>
    </row>
    <row r="280" spans="1:71" ht="45" customHeight="1" x14ac:dyDescent="0.25">
      <c r="A280" s="411" t="s">
        <v>71</v>
      </c>
      <c r="B280" s="97">
        <v>43633</v>
      </c>
      <c r="C280" s="411" t="s">
        <v>701</v>
      </c>
      <c r="D280" s="287" t="s">
        <v>2757</v>
      </c>
      <c r="E280" s="412" t="s">
        <v>3124</v>
      </c>
      <c r="F280" s="411" t="s">
        <v>80</v>
      </c>
      <c r="G280" s="412" t="s">
        <v>3127</v>
      </c>
      <c r="H280" s="287">
        <v>3</v>
      </c>
      <c r="I280" s="412" t="s">
        <v>1523</v>
      </c>
      <c r="J280" s="287" t="s">
        <v>25</v>
      </c>
      <c r="K280" s="411" t="s">
        <v>1524</v>
      </c>
      <c r="L280" s="411">
        <v>2</v>
      </c>
      <c r="M280" s="411" t="s">
        <v>1525</v>
      </c>
      <c r="N280" s="411" t="s">
        <v>80</v>
      </c>
      <c r="O280" s="193" t="s">
        <v>80</v>
      </c>
      <c r="P280" s="120">
        <v>43647</v>
      </c>
      <c r="Q280" s="102">
        <v>43995</v>
      </c>
      <c r="R280" s="103">
        <v>0</v>
      </c>
      <c r="S280" s="56">
        <f t="shared" si="36"/>
        <v>43995</v>
      </c>
      <c r="T280" s="269"/>
      <c r="U280" s="287"/>
      <c r="V280" s="189"/>
      <c r="W280" s="58" t="str">
        <f t="shared" si="37"/>
        <v>Sin</v>
      </c>
      <c r="X280" s="284"/>
      <c r="Y280" s="287"/>
      <c r="Z280" s="124"/>
      <c r="AA280" s="121"/>
      <c r="AB280" s="287"/>
      <c r="AC280" s="287"/>
      <c r="AD280" s="58" t="str">
        <f t="shared" si="38"/>
        <v>Sin</v>
      </c>
      <c r="AE280" s="284"/>
      <c r="AF280" s="287"/>
      <c r="AG280" s="124"/>
      <c r="AH280" s="121"/>
      <c r="AI280" s="287"/>
      <c r="AJ280" s="287"/>
      <c r="AK280" s="58" t="str">
        <f t="shared" si="39"/>
        <v>Sin</v>
      </c>
      <c r="AL280" s="284"/>
      <c r="AM280" s="287"/>
      <c r="AN280" s="124"/>
      <c r="AO280" s="121"/>
      <c r="AP280" s="287"/>
      <c r="AQ280" s="287"/>
      <c r="AR280" s="58" t="str">
        <f t="shared" si="40"/>
        <v>Sin</v>
      </c>
      <c r="AS280" s="284"/>
      <c r="AT280" s="287"/>
      <c r="AU280" s="124"/>
      <c r="AV280" s="121"/>
      <c r="AW280" s="287"/>
      <c r="AX280" s="287"/>
      <c r="AY280" s="58" t="str">
        <f t="shared" si="41"/>
        <v>Sin</v>
      </c>
      <c r="AZ280" s="121"/>
      <c r="BA280" s="287"/>
      <c r="BB280" s="124"/>
      <c r="BC280" s="121"/>
      <c r="BD280" s="287"/>
      <c r="BE280" s="287"/>
      <c r="BF280" s="58" t="str">
        <f t="shared" si="42"/>
        <v>Sin</v>
      </c>
      <c r="BG280" s="121"/>
      <c r="BH280" s="287"/>
      <c r="BI280" s="91"/>
      <c r="BJ280" s="61" t="str">
        <f t="shared" si="43"/>
        <v>Sin</v>
      </c>
      <c r="BK280" s="287"/>
      <c r="BL280" s="91"/>
      <c r="BM280" s="185"/>
      <c r="BN280" s="156"/>
      <c r="BO280" s="156"/>
      <c r="BP280" s="192" t="str">
        <f t="shared" si="44"/>
        <v/>
      </c>
      <c r="BQ280" s="97"/>
      <c r="BR280" s="124"/>
      <c r="BS280" s="124"/>
    </row>
    <row r="281" spans="1:71" ht="45" customHeight="1" x14ac:dyDescent="0.25">
      <c r="A281" s="411" t="s">
        <v>71</v>
      </c>
      <c r="B281" s="97">
        <v>43633</v>
      </c>
      <c r="C281" s="411" t="s">
        <v>702</v>
      </c>
      <c r="D281" s="287" t="s">
        <v>2757</v>
      </c>
      <c r="E281" s="412" t="s">
        <v>3128</v>
      </c>
      <c r="F281" s="411" t="s">
        <v>85</v>
      </c>
      <c r="G281" s="412" t="s">
        <v>3129</v>
      </c>
      <c r="H281" s="287">
        <v>1</v>
      </c>
      <c r="I281" s="412" t="s">
        <v>1526</v>
      </c>
      <c r="J281" s="287" t="s">
        <v>25</v>
      </c>
      <c r="K281" s="411" t="s">
        <v>1527</v>
      </c>
      <c r="L281" s="411">
        <v>100</v>
      </c>
      <c r="M281" s="411" t="s">
        <v>1528</v>
      </c>
      <c r="N281" s="411" t="s">
        <v>85</v>
      </c>
      <c r="O281" s="193" t="s">
        <v>85</v>
      </c>
      <c r="P281" s="120">
        <v>43678</v>
      </c>
      <c r="Q281" s="102">
        <v>43995</v>
      </c>
      <c r="R281" s="103">
        <v>0</v>
      </c>
      <c r="S281" s="56">
        <f t="shared" si="36"/>
        <v>43995</v>
      </c>
      <c r="T281" s="269"/>
      <c r="U281" s="287"/>
      <c r="V281" s="189"/>
      <c r="W281" s="58" t="str">
        <f t="shared" si="37"/>
        <v>Sin</v>
      </c>
      <c r="X281" s="284"/>
      <c r="Y281" s="287"/>
      <c r="Z281" s="124"/>
      <c r="AA281" s="121"/>
      <c r="AB281" s="287"/>
      <c r="AC281" s="287"/>
      <c r="AD281" s="58" t="str">
        <f t="shared" si="38"/>
        <v>Sin</v>
      </c>
      <c r="AE281" s="284"/>
      <c r="AF281" s="287"/>
      <c r="AG281" s="124"/>
      <c r="AH281" s="121"/>
      <c r="AI281" s="287"/>
      <c r="AJ281" s="287"/>
      <c r="AK281" s="58" t="str">
        <f t="shared" si="39"/>
        <v>Sin</v>
      </c>
      <c r="AL281" s="284"/>
      <c r="AM281" s="287"/>
      <c r="AN281" s="124"/>
      <c r="AO281" s="121"/>
      <c r="AP281" s="287"/>
      <c r="AQ281" s="287"/>
      <c r="AR281" s="58" t="str">
        <f t="shared" si="40"/>
        <v>Sin</v>
      </c>
      <c r="AS281" s="284"/>
      <c r="AT281" s="287"/>
      <c r="AU281" s="124"/>
      <c r="AV281" s="121"/>
      <c r="AW281" s="287"/>
      <c r="AX281" s="287"/>
      <c r="AY281" s="58" t="str">
        <f t="shared" si="41"/>
        <v>Sin</v>
      </c>
      <c r="AZ281" s="121"/>
      <c r="BA281" s="287"/>
      <c r="BB281" s="124"/>
      <c r="BC281" s="121"/>
      <c r="BD281" s="287"/>
      <c r="BE281" s="287"/>
      <c r="BF281" s="58" t="str">
        <f t="shared" si="42"/>
        <v>Sin</v>
      </c>
      <c r="BG281" s="121"/>
      <c r="BH281" s="287"/>
      <c r="BI281" s="91"/>
      <c r="BJ281" s="61" t="str">
        <f t="shared" si="43"/>
        <v>Sin</v>
      </c>
      <c r="BK281" s="287"/>
      <c r="BL281" s="91"/>
      <c r="BM281" s="185"/>
      <c r="BN281" s="156"/>
      <c r="BO281" s="156"/>
      <c r="BP281" s="192" t="str">
        <f t="shared" si="44"/>
        <v/>
      </c>
      <c r="BQ281" s="97"/>
      <c r="BR281" s="124"/>
      <c r="BS281" s="124"/>
    </row>
    <row r="282" spans="1:71" ht="45" customHeight="1" x14ac:dyDescent="0.25">
      <c r="A282" s="411" t="s">
        <v>71</v>
      </c>
      <c r="B282" s="97">
        <v>43633</v>
      </c>
      <c r="C282" s="411" t="s">
        <v>712</v>
      </c>
      <c r="D282" s="287" t="s">
        <v>2757</v>
      </c>
      <c r="E282" s="412" t="s">
        <v>3130</v>
      </c>
      <c r="F282" s="411" t="s">
        <v>1529</v>
      </c>
      <c r="G282" s="412" t="s">
        <v>3131</v>
      </c>
      <c r="H282" s="287">
        <v>1</v>
      </c>
      <c r="I282" s="412" t="s">
        <v>1530</v>
      </c>
      <c r="J282" s="287" t="s">
        <v>25</v>
      </c>
      <c r="K282" s="411" t="s">
        <v>1531</v>
      </c>
      <c r="L282" s="411">
        <v>100</v>
      </c>
      <c r="M282" s="411" t="s">
        <v>1532</v>
      </c>
      <c r="N282" s="411" t="s">
        <v>1529</v>
      </c>
      <c r="O282" s="99" t="s">
        <v>1529</v>
      </c>
      <c r="P282" s="120">
        <v>43648</v>
      </c>
      <c r="Q282" s="102">
        <v>43921</v>
      </c>
      <c r="R282" s="103">
        <v>0</v>
      </c>
      <c r="S282" s="56">
        <f t="shared" si="36"/>
        <v>43921</v>
      </c>
      <c r="T282" s="92">
        <v>43762</v>
      </c>
      <c r="U282" s="287" t="s">
        <v>2768</v>
      </c>
      <c r="V282" s="93">
        <v>1</v>
      </c>
      <c r="W282" s="58" t="str">
        <f t="shared" si="37"/>
        <v>OK</v>
      </c>
      <c r="X282" s="188">
        <v>43762</v>
      </c>
      <c r="Y282" s="287" t="s">
        <v>2769</v>
      </c>
      <c r="Z282" s="258" t="s">
        <v>1324</v>
      </c>
      <c r="AA282" s="287"/>
      <c r="AB282" s="287"/>
      <c r="AC282" s="287"/>
      <c r="AD282" s="58" t="str">
        <f t="shared" si="38"/>
        <v>Sin</v>
      </c>
      <c r="AE282" s="284"/>
      <c r="AF282" s="287"/>
      <c r="AG282" s="124"/>
      <c r="AH282" s="121"/>
      <c r="AI282" s="287"/>
      <c r="AJ282" s="287"/>
      <c r="AK282" s="58" t="str">
        <f t="shared" si="39"/>
        <v>Sin</v>
      </c>
      <c r="AL282" s="284"/>
      <c r="AM282" s="287"/>
      <c r="AN282" s="124"/>
      <c r="AO282" s="121"/>
      <c r="AP282" s="287"/>
      <c r="AQ282" s="287"/>
      <c r="AR282" s="58" t="str">
        <f t="shared" si="40"/>
        <v>Sin</v>
      </c>
      <c r="AS282" s="284"/>
      <c r="AT282" s="287"/>
      <c r="AU282" s="124"/>
      <c r="AV282" s="121"/>
      <c r="AW282" s="287"/>
      <c r="AX282" s="287"/>
      <c r="AY282" s="58" t="str">
        <f t="shared" si="41"/>
        <v>Sin</v>
      </c>
      <c r="AZ282" s="121"/>
      <c r="BA282" s="287"/>
      <c r="BB282" s="124"/>
      <c r="BC282" s="121"/>
      <c r="BD282" s="287"/>
      <c r="BE282" s="287"/>
      <c r="BF282" s="58" t="str">
        <f t="shared" si="42"/>
        <v>Sin</v>
      </c>
      <c r="BG282" s="121"/>
      <c r="BH282" s="287"/>
      <c r="BI282" s="124"/>
      <c r="BJ282" s="61">
        <f t="shared" si="43"/>
        <v>1</v>
      </c>
      <c r="BK282" s="121" t="s">
        <v>311</v>
      </c>
      <c r="BL282" s="124" t="s">
        <v>311</v>
      </c>
      <c r="BM282" s="185" t="s">
        <v>311</v>
      </c>
      <c r="BN282" s="156"/>
      <c r="BO282" s="156"/>
      <c r="BP282" s="192" t="str">
        <f t="shared" si="44"/>
        <v>Cumplida</v>
      </c>
      <c r="BQ282" s="97"/>
      <c r="BR282" s="124"/>
      <c r="BS282" s="124"/>
    </row>
    <row r="283" spans="1:71" ht="45" customHeight="1" x14ac:dyDescent="0.25">
      <c r="A283" s="411" t="s">
        <v>71</v>
      </c>
      <c r="B283" s="97">
        <v>43633</v>
      </c>
      <c r="C283" s="411" t="s">
        <v>717</v>
      </c>
      <c r="D283" s="287" t="s">
        <v>2757</v>
      </c>
      <c r="E283" s="412" t="s">
        <v>3132</v>
      </c>
      <c r="F283" s="411" t="s">
        <v>1533</v>
      </c>
      <c r="G283" s="412" t="s">
        <v>3133</v>
      </c>
      <c r="H283" s="287">
        <v>1</v>
      </c>
      <c r="I283" s="412" t="s">
        <v>1534</v>
      </c>
      <c r="J283" s="287" t="s">
        <v>25</v>
      </c>
      <c r="K283" s="411" t="s">
        <v>1535</v>
      </c>
      <c r="L283" s="411">
        <v>100</v>
      </c>
      <c r="M283" s="411" t="s">
        <v>1536</v>
      </c>
      <c r="N283" s="411" t="s">
        <v>1533</v>
      </c>
      <c r="O283" s="99" t="s">
        <v>1533</v>
      </c>
      <c r="P283" s="120">
        <v>43637</v>
      </c>
      <c r="Q283" s="102">
        <v>43800</v>
      </c>
      <c r="R283" s="103">
        <v>0</v>
      </c>
      <c r="S283" s="56">
        <f t="shared" si="36"/>
        <v>43800</v>
      </c>
      <c r="T283" s="92">
        <v>43707</v>
      </c>
      <c r="U283" s="287" t="s">
        <v>2770</v>
      </c>
      <c r="V283" s="93">
        <v>0.15</v>
      </c>
      <c r="W283" s="58" t="str">
        <f t="shared" si="37"/>
        <v>ROJO</v>
      </c>
      <c r="X283" s="188">
        <v>43762</v>
      </c>
      <c r="Y283" s="287" t="s">
        <v>2771</v>
      </c>
      <c r="Z283" s="258" t="s">
        <v>1324</v>
      </c>
      <c r="AA283" s="97">
        <v>43745</v>
      </c>
      <c r="AB283" s="287" t="s">
        <v>2772</v>
      </c>
      <c r="AC283" s="93">
        <v>0.48</v>
      </c>
      <c r="AD283" s="58" t="str">
        <f t="shared" si="38"/>
        <v>ROJO</v>
      </c>
      <c r="AE283" s="188">
        <v>43762</v>
      </c>
      <c r="AF283" s="287" t="s">
        <v>2773</v>
      </c>
      <c r="AG283" s="258" t="s">
        <v>1324</v>
      </c>
      <c r="AH283" s="129">
        <v>43787</v>
      </c>
      <c r="AI283" s="287" t="s">
        <v>2774</v>
      </c>
      <c r="AJ283" s="93">
        <v>1</v>
      </c>
      <c r="AK283" s="58" t="str">
        <f t="shared" si="39"/>
        <v>OK</v>
      </c>
      <c r="AL283" s="188">
        <v>43788</v>
      </c>
      <c r="AM283" s="287" t="s">
        <v>2775</v>
      </c>
      <c r="AN283" s="124" t="s">
        <v>2088</v>
      </c>
      <c r="AO283" s="121"/>
      <c r="AP283" s="287"/>
      <c r="AQ283" s="287"/>
      <c r="AR283" s="58" t="str">
        <f t="shared" si="40"/>
        <v>Sin</v>
      </c>
      <c r="AS283" s="284"/>
      <c r="AT283" s="287"/>
      <c r="AU283" s="124"/>
      <c r="AV283" s="121"/>
      <c r="AW283" s="287"/>
      <c r="AX283" s="287"/>
      <c r="AY283" s="58" t="str">
        <f t="shared" si="41"/>
        <v>Sin</v>
      </c>
      <c r="AZ283" s="121"/>
      <c r="BA283" s="287"/>
      <c r="BB283" s="124"/>
      <c r="BC283" s="121"/>
      <c r="BD283" s="287"/>
      <c r="BE283" s="287"/>
      <c r="BF283" s="58" t="str">
        <f t="shared" si="42"/>
        <v>Sin</v>
      </c>
      <c r="BG283" s="121"/>
      <c r="BH283" s="287"/>
      <c r="BI283" s="124"/>
      <c r="BJ283" s="61">
        <f t="shared" si="43"/>
        <v>1</v>
      </c>
      <c r="BK283" s="121" t="s">
        <v>311</v>
      </c>
      <c r="BL283" s="124" t="s">
        <v>311</v>
      </c>
      <c r="BM283" s="185" t="s">
        <v>311</v>
      </c>
      <c r="BN283" s="156"/>
      <c r="BO283" s="156"/>
      <c r="BP283" s="192" t="str">
        <f t="shared" si="44"/>
        <v>Cumplida</v>
      </c>
      <c r="BQ283" s="97"/>
      <c r="BR283" s="124"/>
      <c r="BS283" s="124"/>
    </row>
    <row r="284" spans="1:71" ht="45" customHeight="1" x14ac:dyDescent="0.25">
      <c r="A284" s="411" t="s">
        <v>71</v>
      </c>
      <c r="B284" s="97">
        <v>43633</v>
      </c>
      <c r="C284" s="411" t="s">
        <v>719</v>
      </c>
      <c r="D284" s="287" t="s">
        <v>2757</v>
      </c>
      <c r="E284" s="412" t="s">
        <v>3134</v>
      </c>
      <c r="F284" s="411" t="s">
        <v>80</v>
      </c>
      <c r="G284" s="412" t="s">
        <v>3135</v>
      </c>
      <c r="H284" s="287">
        <v>1</v>
      </c>
      <c r="I284" s="412" t="s">
        <v>1537</v>
      </c>
      <c r="J284" s="287" t="s">
        <v>25</v>
      </c>
      <c r="K284" s="411" t="s">
        <v>1538</v>
      </c>
      <c r="L284" s="411">
        <v>100</v>
      </c>
      <c r="M284" s="411" t="s">
        <v>1539</v>
      </c>
      <c r="N284" s="411" t="s">
        <v>80</v>
      </c>
      <c r="O284" s="210" t="s">
        <v>80</v>
      </c>
      <c r="P284" s="120">
        <v>43648</v>
      </c>
      <c r="Q284" s="102">
        <v>43995</v>
      </c>
      <c r="R284" s="103">
        <v>0</v>
      </c>
      <c r="S284" s="56">
        <f t="shared" si="36"/>
        <v>43995</v>
      </c>
      <c r="T284" s="92">
        <v>43742</v>
      </c>
      <c r="U284" s="287" t="s">
        <v>2776</v>
      </c>
      <c r="V284" s="93">
        <v>0.35</v>
      </c>
      <c r="W284" s="58" t="str">
        <f t="shared" si="37"/>
        <v>AMARILLO</v>
      </c>
      <c r="X284" s="142">
        <v>43762</v>
      </c>
      <c r="Y284" s="91" t="s">
        <v>2777</v>
      </c>
      <c r="Z284" s="418" t="s">
        <v>1324</v>
      </c>
      <c r="AA284" s="129">
        <v>43815</v>
      </c>
      <c r="AB284" s="287" t="s">
        <v>3658</v>
      </c>
      <c r="AC284" s="93">
        <v>0.5</v>
      </c>
      <c r="AD284" s="58" t="str">
        <f t="shared" si="38"/>
        <v>AMARILLO</v>
      </c>
      <c r="AE284" s="284"/>
      <c r="AF284" s="287"/>
      <c r="AG284" s="287"/>
      <c r="AH284" s="121"/>
      <c r="AI284" s="287"/>
      <c r="AJ284" s="287"/>
      <c r="AK284" s="58" t="str">
        <f t="shared" si="39"/>
        <v>Sin</v>
      </c>
      <c r="AL284" s="284"/>
      <c r="AM284" s="287"/>
      <c r="AN284" s="124"/>
      <c r="AO284" s="287"/>
      <c r="AP284" s="96"/>
      <c r="AQ284" s="287"/>
      <c r="AR284" s="58" t="str">
        <f t="shared" si="40"/>
        <v>Sin</v>
      </c>
      <c r="AS284" s="411"/>
      <c r="AT284" s="287"/>
      <c r="AU284" s="96"/>
      <c r="AV284" s="91"/>
      <c r="AW284" s="287"/>
      <c r="AX284" s="121"/>
      <c r="AY284" s="58" t="str">
        <f t="shared" si="41"/>
        <v>Sin</v>
      </c>
      <c r="AZ284" s="287"/>
      <c r="BA284" s="287"/>
      <c r="BB284" s="287"/>
      <c r="BC284" s="287"/>
      <c r="BD284" s="124"/>
      <c r="BE284" s="287"/>
      <c r="BF284" s="58" t="str">
        <f t="shared" si="42"/>
        <v>Sin</v>
      </c>
      <c r="BG284" s="287"/>
      <c r="BH284" s="287"/>
      <c r="BI284" s="91"/>
      <c r="BJ284" s="61">
        <f t="shared" si="43"/>
        <v>0.5</v>
      </c>
      <c r="BK284" s="287"/>
      <c r="BL284" s="91"/>
      <c r="BM284" s="185"/>
      <c r="BN284" s="156"/>
      <c r="BO284" s="156"/>
      <c r="BP284" s="192" t="str">
        <f t="shared" si="44"/>
        <v/>
      </c>
      <c r="BQ284" s="97"/>
      <c r="BR284" s="124"/>
      <c r="BS284" s="124"/>
    </row>
    <row r="285" spans="1:71" ht="45" customHeight="1" x14ac:dyDescent="0.25">
      <c r="A285" s="411" t="s">
        <v>71</v>
      </c>
      <c r="B285" s="97">
        <v>43633</v>
      </c>
      <c r="C285" s="411" t="s">
        <v>723</v>
      </c>
      <c r="D285" s="287" t="s">
        <v>2757</v>
      </c>
      <c r="E285" s="412" t="s">
        <v>3117</v>
      </c>
      <c r="F285" s="411" t="s">
        <v>56</v>
      </c>
      <c r="G285" s="412" t="s">
        <v>3118</v>
      </c>
      <c r="H285" s="287">
        <v>1</v>
      </c>
      <c r="I285" s="412" t="s">
        <v>2089</v>
      </c>
      <c r="J285" s="287" t="s">
        <v>25</v>
      </c>
      <c r="K285" s="149" t="s">
        <v>2090</v>
      </c>
      <c r="L285" s="411">
        <v>100</v>
      </c>
      <c r="M285" s="149" t="s">
        <v>2091</v>
      </c>
      <c r="N285" s="411" t="s">
        <v>56</v>
      </c>
      <c r="O285" s="210" t="s">
        <v>56</v>
      </c>
      <c r="P285" s="120">
        <v>43633</v>
      </c>
      <c r="Q285" s="102">
        <v>43814</v>
      </c>
      <c r="R285" s="103">
        <v>0</v>
      </c>
      <c r="S285" s="56">
        <f t="shared" si="36"/>
        <v>43814</v>
      </c>
      <c r="T285" s="92">
        <v>43707</v>
      </c>
      <c r="U285" s="287" t="s">
        <v>2759</v>
      </c>
      <c r="V285" s="93">
        <v>0.17</v>
      </c>
      <c r="W285" s="58" t="str">
        <f t="shared" si="37"/>
        <v>ROJO</v>
      </c>
      <c r="X285" s="142">
        <v>43761</v>
      </c>
      <c r="Y285" s="91" t="s">
        <v>2760</v>
      </c>
      <c r="Z285" s="418" t="s">
        <v>1901</v>
      </c>
      <c r="AA285" s="129">
        <v>43735</v>
      </c>
      <c r="AB285" s="287" t="s">
        <v>2761</v>
      </c>
      <c r="AC285" s="93">
        <v>0.34</v>
      </c>
      <c r="AD285" s="58" t="str">
        <f t="shared" si="38"/>
        <v>ROJO</v>
      </c>
      <c r="AE285" s="352">
        <v>43761</v>
      </c>
      <c r="AF285" s="287" t="s">
        <v>2762</v>
      </c>
      <c r="AG285" s="257" t="s">
        <v>1901</v>
      </c>
      <c r="AH285" s="129">
        <v>43761</v>
      </c>
      <c r="AI285" s="287" t="s">
        <v>2763</v>
      </c>
      <c r="AJ285" s="93">
        <v>0.51</v>
      </c>
      <c r="AK285" s="58" t="str">
        <f t="shared" si="39"/>
        <v>ROJO</v>
      </c>
      <c r="AL285" s="129">
        <v>43761</v>
      </c>
      <c r="AM285" s="287" t="s">
        <v>2764</v>
      </c>
      <c r="AN285" s="258" t="s">
        <v>1901</v>
      </c>
      <c r="AO285" s="521">
        <v>43788</v>
      </c>
      <c r="AP285" s="524" t="s">
        <v>2765</v>
      </c>
      <c r="AQ285" s="354">
        <v>0.83</v>
      </c>
      <c r="AR285" s="58" t="str">
        <f t="shared" si="40"/>
        <v>ROJO</v>
      </c>
      <c r="AS285" s="117">
        <v>43790</v>
      </c>
      <c r="AT285" s="287" t="s">
        <v>2766</v>
      </c>
      <c r="AU285" s="96" t="s">
        <v>574</v>
      </c>
      <c r="AV285" s="280">
        <v>43805</v>
      </c>
      <c r="AW285" s="287" t="s">
        <v>3659</v>
      </c>
      <c r="AX285" s="391">
        <v>1</v>
      </c>
      <c r="AY285" s="58" t="str">
        <f t="shared" si="41"/>
        <v>OK</v>
      </c>
      <c r="AZ285" s="287"/>
      <c r="BA285" s="287"/>
      <c r="BB285" s="287"/>
      <c r="BC285" s="287"/>
      <c r="BD285" s="124"/>
      <c r="BE285" s="287"/>
      <c r="BF285" s="58" t="str">
        <f t="shared" si="42"/>
        <v>Sin</v>
      </c>
      <c r="BG285" s="287"/>
      <c r="BH285" s="287"/>
      <c r="BI285" s="91"/>
      <c r="BJ285" s="61">
        <f t="shared" si="43"/>
        <v>1</v>
      </c>
      <c r="BK285" s="287"/>
      <c r="BL285" s="91"/>
      <c r="BM285" s="185"/>
      <c r="BN285" s="156"/>
      <c r="BO285" s="156"/>
      <c r="BP285" s="192" t="str">
        <f t="shared" si="44"/>
        <v>Cumplida</v>
      </c>
      <c r="BQ285" s="97"/>
      <c r="BR285" s="124"/>
      <c r="BS285" s="124"/>
    </row>
    <row r="286" spans="1:71" ht="45" customHeight="1" x14ac:dyDescent="0.25">
      <c r="A286" s="411" t="s">
        <v>71</v>
      </c>
      <c r="B286" s="97">
        <v>43633</v>
      </c>
      <c r="C286" s="411" t="s">
        <v>724</v>
      </c>
      <c r="D286" s="287" t="s">
        <v>2757</v>
      </c>
      <c r="E286" s="412" t="s">
        <v>3136</v>
      </c>
      <c r="F286" s="411" t="s">
        <v>1540</v>
      </c>
      <c r="G286" s="412" t="s">
        <v>3137</v>
      </c>
      <c r="H286" s="287">
        <v>1</v>
      </c>
      <c r="I286" s="412" t="s">
        <v>1541</v>
      </c>
      <c r="J286" s="287" t="s">
        <v>25</v>
      </c>
      <c r="K286" s="411" t="s">
        <v>1542</v>
      </c>
      <c r="L286" s="411">
        <v>1</v>
      </c>
      <c r="M286" s="411" t="s">
        <v>1543</v>
      </c>
      <c r="N286" s="411" t="s">
        <v>1540</v>
      </c>
      <c r="O286" s="210" t="s">
        <v>1540</v>
      </c>
      <c r="P286" s="120">
        <v>43663</v>
      </c>
      <c r="Q286" s="102">
        <v>43995</v>
      </c>
      <c r="R286" s="103">
        <v>0</v>
      </c>
      <c r="S286" s="56">
        <f t="shared" si="36"/>
        <v>43995</v>
      </c>
      <c r="T286" s="92">
        <v>43739</v>
      </c>
      <c r="U286" s="287" t="s">
        <v>2778</v>
      </c>
      <c r="V286" s="93">
        <v>0.6</v>
      </c>
      <c r="W286" s="58" t="str">
        <f t="shared" si="37"/>
        <v>AMARILLO</v>
      </c>
      <c r="X286" s="117">
        <v>43756</v>
      </c>
      <c r="Y286" s="287" t="s">
        <v>3660</v>
      </c>
      <c r="Z286" s="287" t="s">
        <v>348</v>
      </c>
      <c r="AA286" s="97">
        <v>43788</v>
      </c>
      <c r="AB286" s="287" t="s">
        <v>2779</v>
      </c>
      <c r="AC286" s="93">
        <v>0.7</v>
      </c>
      <c r="AD286" s="58" t="str">
        <f t="shared" si="38"/>
        <v>AMARILLO</v>
      </c>
      <c r="AE286" s="117">
        <v>43790</v>
      </c>
      <c r="AF286" s="287" t="s">
        <v>2780</v>
      </c>
      <c r="AG286" s="287" t="s">
        <v>574</v>
      </c>
      <c r="AH286" s="97">
        <v>43797</v>
      </c>
      <c r="AI286" s="287" t="s">
        <v>3661</v>
      </c>
      <c r="AJ286" s="93">
        <v>0.9</v>
      </c>
      <c r="AK286" s="58" t="str">
        <f t="shared" si="39"/>
        <v>AMARILLO</v>
      </c>
      <c r="AL286" s="117">
        <v>43816</v>
      </c>
      <c r="AM286" s="287" t="s">
        <v>3662</v>
      </c>
      <c r="AN286" s="287" t="s">
        <v>2088</v>
      </c>
      <c r="AO286" s="287"/>
      <c r="AP286" s="287"/>
      <c r="AQ286" s="287"/>
      <c r="AR286" s="58" t="str">
        <f t="shared" si="40"/>
        <v>Sin</v>
      </c>
      <c r="AS286" s="411"/>
      <c r="AT286" s="287"/>
      <c r="AU286" s="287"/>
      <c r="AV286" s="287"/>
      <c r="AW286" s="287"/>
      <c r="AX286" s="287"/>
      <c r="AY286" s="58" t="str">
        <f t="shared" si="41"/>
        <v>Sin</v>
      </c>
      <c r="AZ286" s="287"/>
      <c r="BA286" s="287"/>
      <c r="BB286" s="287"/>
      <c r="BC286" s="287"/>
      <c r="BD286" s="287"/>
      <c r="BE286" s="287"/>
      <c r="BF286" s="58" t="str">
        <f t="shared" si="42"/>
        <v>Sin</v>
      </c>
      <c r="BG286" s="287"/>
      <c r="BH286" s="287"/>
      <c r="BI286" s="287"/>
      <c r="BJ286" s="61">
        <f t="shared" si="43"/>
        <v>0.9</v>
      </c>
      <c r="BK286" s="287"/>
      <c r="BL286" s="287"/>
      <c r="BM286" s="156"/>
      <c r="BN286" s="156"/>
      <c r="BO286" s="156"/>
      <c r="BP286" s="192" t="str">
        <f t="shared" si="44"/>
        <v/>
      </c>
      <c r="BQ286" s="97"/>
      <c r="BR286" s="124"/>
      <c r="BS286" s="287"/>
    </row>
    <row r="287" spans="1:71" ht="45" customHeight="1" x14ac:dyDescent="0.25">
      <c r="A287" s="411" t="s">
        <v>71</v>
      </c>
      <c r="B287" s="97">
        <v>43633</v>
      </c>
      <c r="C287" s="411" t="s">
        <v>724</v>
      </c>
      <c r="D287" s="287" t="s">
        <v>2757</v>
      </c>
      <c r="E287" s="412" t="s">
        <v>3136</v>
      </c>
      <c r="F287" s="411" t="s">
        <v>1540</v>
      </c>
      <c r="G287" s="412" t="s">
        <v>3138</v>
      </c>
      <c r="H287" s="287">
        <v>2</v>
      </c>
      <c r="I287" s="355" t="s">
        <v>2092</v>
      </c>
      <c r="J287" s="287" t="s">
        <v>25</v>
      </c>
      <c r="K287" s="149" t="s">
        <v>2093</v>
      </c>
      <c r="L287" s="411">
        <v>100</v>
      </c>
      <c r="M287" s="149" t="s">
        <v>2094</v>
      </c>
      <c r="N287" s="149" t="s">
        <v>48</v>
      </c>
      <c r="O287" s="270" t="s">
        <v>48</v>
      </c>
      <c r="P287" s="120">
        <v>43663</v>
      </c>
      <c r="Q287" s="221">
        <v>43920</v>
      </c>
      <c r="R287" s="103">
        <v>0</v>
      </c>
      <c r="S287" s="56">
        <f t="shared" si="36"/>
        <v>43920</v>
      </c>
      <c r="T287" s="92">
        <v>43707</v>
      </c>
      <c r="U287" s="149" t="s">
        <v>2781</v>
      </c>
      <c r="V287" s="93">
        <v>0.3</v>
      </c>
      <c r="W287" s="58" t="str">
        <f t="shared" si="37"/>
        <v>AMARILLO</v>
      </c>
      <c r="X287" s="117">
        <v>43756</v>
      </c>
      <c r="Y287" s="287" t="s">
        <v>2782</v>
      </c>
      <c r="Z287" s="257" t="s">
        <v>1901</v>
      </c>
      <c r="AA287" s="515">
        <v>43735</v>
      </c>
      <c r="AB287" s="353" t="s">
        <v>2783</v>
      </c>
      <c r="AC287" s="356">
        <v>0.4</v>
      </c>
      <c r="AD287" s="58" t="str">
        <f t="shared" si="38"/>
        <v>AMARILLO</v>
      </c>
      <c r="AE287" s="117">
        <v>43756</v>
      </c>
      <c r="AF287" s="287" t="s">
        <v>2784</v>
      </c>
      <c r="AG287" s="257" t="s">
        <v>1901</v>
      </c>
      <c r="AH287" s="117">
        <v>43788</v>
      </c>
      <c r="AI287" s="287" t="s">
        <v>3663</v>
      </c>
      <c r="AJ287" s="93">
        <v>0.7</v>
      </c>
      <c r="AK287" s="58" t="str">
        <f t="shared" si="39"/>
        <v>AMARILLO</v>
      </c>
      <c r="AL287" s="117">
        <v>43810</v>
      </c>
      <c r="AM287" s="287" t="s">
        <v>3664</v>
      </c>
      <c r="AN287" s="287" t="s">
        <v>3628</v>
      </c>
      <c r="AO287" s="287"/>
      <c r="AP287" s="287"/>
      <c r="AQ287" s="287"/>
      <c r="AR287" s="58" t="str">
        <f t="shared" si="40"/>
        <v>Sin</v>
      </c>
      <c r="AS287" s="411"/>
      <c r="AT287" s="287"/>
      <c r="AU287" s="287"/>
      <c r="AV287" s="287"/>
      <c r="AW287" s="287"/>
      <c r="AX287" s="287"/>
      <c r="AY287" s="58" t="str">
        <f t="shared" si="41"/>
        <v>Sin</v>
      </c>
      <c r="AZ287" s="287"/>
      <c r="BA287" s="287"/>
      <c r="BB287" s="287"/>
      <c r="BC287" s="287"/>
      <c r="BD287" s="287"/>
      <c r="BE287" s="287"/>
      <c r="BF287" s="58" t="str">
        <f t="shared" si="42"/>
        <v>Sin</v>
      </c>
      <c r="BG287" s="287"/>
      <c r="BH287" s="287"/>
      <c r="BI287" s="287"/>
      <c r="BJ287" s="61">
        <f t="shared" si="43"/>
        <v>0.7</v>
      </c>
      <c r="BK287" s="287"/>
      <c r="BL287" s="287"/>
      <c r="BM287" s="156"/>
      <c r="BN287" s="156"/>
      <c r="BO287" s="156"/>
      <c r="BP287" s="192" t="str">
        <f t="shared" si="44"/>
        <v/>
      </c>
      <c r="BQ287" s="97"/>
      <c r="BR287" s="124"/>
      <c r="BS287" s="287"/>
    </row>
    <row r="288" spans="1:71" ht="45" customHeight="1" x14ac:dyDescent="0.25">
      <c r="A288" s="411" t="s">
        <v>71</v>
      </c>
      <c r="B288" s="97">
        <v>43633</v>
      </c>
      <c r="C288" s="411" t="s">
        <v>724</v>
      </c>
      <c r="D288" s="287" t="s">
        <v>2757</v>
      </c>
      <c r="E288" s="412" t="s">
        <v>3136</v>
      </c>
      <c r="F288" s="411" t="s">
        <v>1540</v>
      </c>
      <c r="G288" s="412" t="s">
        <v>3138</v>
      </c>
      <c r="H288" s="287">
        <v>3</v>
      </c>
      <c r="I288" s="147" t="s">
        <v>2095</v>
      </c>
      <c r="J288" s="287" t="s">
        <v>25</v>
      </c>
      <c r="K288" s="212" t="s">
        <v>2096</v>
      </c>
      <c r="L288" s="411">
        <v>100</v>
      </c>
      <c r="M288" s="212" t="s">
        <v>2097</v>
      </c>
      <c r="N288" s="212" t="s">
        <v>50</v>
      </c>
      <c r="O288" s="389" t="s">
        <v>50</v>
      </c>
      <c r="P288" s="120">
        <v>43663</v>
      </c>
      <c r="Q288" s="221">
        <v>43920</v>
      </c>
      <c r="R288" s="103">
        <v>0</v>
      </c>
      <c r="S288" s="56">
        <f t="shared" si="36"/>
        <v>43920</v>
      </c>
      <c r="T288" s="92">
        <v>43678</v>
      </c>
      <c r="U288" s="212" t="s">
        <v>2785</v>
      </c>
      <c r="V288" s="93">
        <v>0.5</v>
      </c>
      <c r="W288" s="58" t="str">
        <f t="shared" si="37"/>
        <v>AMARILLO</v>
      </c>
      <c r="X288" s="117">
        <v>43756</v>
      </c>
      <c r="Y288" s="287" t="s">
        <v>2786</v>
      </c>
      <c r="Z288" s="257" t="s">
        <v>1901</v>
      </c>
      <c r="AA288" s="97">
        <v>43788</v>
      </c>
      <c r="AB288" s="212" t="s">
        <v>2785</v>
      </c>
      <c r="AC288" s="93">
        <v>0.5</v>
      </c>
      <c r="AD288" s="58" t="str">
        <f t="shared" si="38"/>
        <v>AMARILLO</v>
      </c>
      <c r="AE288" s="117">
        <v>43810</v>
      </c>
      <c r="AF288" s="287" t="s">
        <v>3665</v>
      </c>
      <c r="AG288" s="287" t="s">
        <v>3628</v>
      </c>
      <c r="AH288" s="117">
        <v>43815</v>
      </c>
      <c r="AI288" s="212" t="s">
        <v>3666</v>
      </c>
      <c r="AJ288" s="93">
        <v>1</v>
      </c>
      <c r="AK288" s="58" t="str">
        <f t="shared" si="39"/>
        <v>OK</v>
      </c>
      <c r="AL288" s="117">
        <v>43815</v>
      </c>
      <c r="AM288" s="287"/>
      <c r="AN288" s="287"/>
      <c r="AO288" s="287"/>
      <c r="AP288" s="287"/>
      <c r="AQ288" s="287"/>
      <c r="AR288" s="58" t="str">
        <f t="shared" si="40"/>
        <v>Sin</v>
      </c>
      <c r="AS288" s="411"/>
      <c r="AT288" s="287"/>
      <c r="AU288" s="287"/>
      <c r="AV288" s="287"/>
      <c r="AW288" s="287"/>
      <c r="AX288" s="287"/>
      <c r="AY288" s="58" t="str">
        <f t="shared" si="41"/>
        <v>Sin</v>
      </c>
      <c r="AZ288" s="287"/>
      <c r="BA288" s="287"/>
      <c r="BB288" s="287"/>
      <c r="BC288" s="287"/>
      <c r="BD288" s="287"/>
      <c r="BE288" s="287"/>
      <c r="BF288" s="58" t="str">
        <f t="shared" si="42"/>
        <v>Sin</v>
      </c>
      <c r="BG288" s="287"/>
      <c r="BH288" s="287"/>
      <c r="BI288" s="287"/>
      <c r="BJ288" s="61">
        <f t="shared" si="43"/>
        <v>1</v>
      </c>
      <c r="BK288" s="287"/>
      <c r="BL288" s="287"/>
      <c r="BM288" s="156"/>
      <c r="BN288" s="156"/>
      <c r="BO288" s="156"/>
      <c r="BP288" s="192" t="str">
        <f t="shared" si="44"/>
        <v>Cumplida</v>
      </c>
      <c r="BQ288" s="97"/>
      <c r="BR288" s="124"/>
      <c r="BS288" s="287"/>
    </row>
    <row r="289" spans="1:71" ht="45" customHeight="1" x14ac:dyDescent="0.25">
      <c r="A289" s="411" t="s">
        <v>71</v>
      </c>
      <c r="B289" s="97">
        <v>43633</v>
      </c>
      <c r="C289" s="411" t="s">
        <v>736</v>
      </c>
      <c r="D289" s="287" t="s">
        <v>2757</v>
      </c>
      <c r="E289" s="412" t="s">
        <v>3139</v>
      </c>
      <c r="F289" s="411" t="s">
        <v>1547</v>
      </c>
      <c r="G289" s="412" t="s">
        <v>3140</v>
      </c>
      <c r="H289" s="287">
        <v>1</v>
      </c>
      <c r="I289" s="412" t="s">
        <v>1548</v>
      </c>
      <c r="J289" s="287" t="s">
        <v>25</v>
      </c>
      <c r="K289" s="411" t="s">
        <v>1549</v>
      </c>
      <c r="L289" s="411">
        <v>100</v>
      </c>
      <c r="M289" s="411" t="s">
        <v>1550</v>
      </c>
      <c r="N289" s="411" t="s">
        <v>1547</v>
      </c>
      <c r="O289" s="210" t="s">
        <v>1547</v>
      </c>
      <c r="P289" s="120">
        <v>43647</v>
      </c>
      <c r="Q289" s="102">
        <v>43830</v>
      </c>
      <c r="R289" s="103">
        <v>0</v>
      </c>
      <c r="S289" s="56">
        <f t="shared" si="36"/>
        <v>43830</v>
      </c>
      <c r="T289" s="92">
        <v>43742</v>
      </c>
      <c r="U289" s="412" t="s">
        <v>2787</v>
      </c>
      <c r="V289" s="93">
        <v>0.6</v>
      </c>
      <c r="W289" s="58" t="str">
        <f t="shared" si="37"/>
        <v>AMARILLO</v>
      </c>
      <c r="X289" s="117">
        <v>43759</v>
      </c>
      <c r="Y289" s="287" t="s">
        <v>2788</v>
      </c>
      <c r="Z289" s="287" t="s">
        <v>348</v>
      </c>
      <c r="AA289" s="97">
        <v>43796</v>
      </c>
      <c r="AB289" s="287" t="s">
        <v>3667</v>
      </c>
      <c r="AC289" s="93">
        <v>1</v>
      </c>
      <c r="AD289" s="58" t="str">
        <f t="shared" si="38"/>
        <v>OK</v>
      </c>
      <c r="AE289" s="117">
        <v>43812</v>
      </c>
      <c r="AF289" s="287" t="s">
        <v>3668</v>
      </c>
      <c r="AG289" s="287" t="s">
        <v>2088</v>
      </c>
      <c r="AH289" s="287"/>
      <c r="AI289" s="287"/>
      <c r="AJ289" s="287"/>
      <c r="AK289" s="58" t="str">
        <f t="shared" si="39"/>
        <v>Sin</v>
      </c>
      <c r="AL289" s="411"/>
      <c r="AM289" s="287"/>
      <c r="AN289" s="287"/>
      <c r="AO289" s="287"/>
      <c r="AP289" s="287"/>
      <c r="AQ289" s="287"/>
      <c r="AR289" s="58" t="str">
        <f t="shared" si="40"/>
        <v>Sin</v>
      </c>
      <c r="AS289" s="411"/>
      <c r="AT289" s="287"/>
      <c r="AU289" s="287"/>
      <c r="AV289" s="287"/>
      <c r="AW289" s="287"/>
      <c r="AX289" s="287"/>
      <c r="AY289" s="58" t="str">
        <f t="shared" si="41"/>
        <v>Sin</v>
      </c>
      <c r="AZ289" s="287"/>
      <c r="BA289" s="287"/>
      <c r="BB289" s="287"/>
      <c r="BC289" s="287"/>
      <c r="BD289" s="287"/>
      <c r="BE289" s="287"/>
      <c r="BF289" s="58" t="str">
        <f t="shared" si="42"/>
        <v>Sin</v>
      </c>
      <c r="BG289" s="287"/>
      <c r="BH289" s="287"/>
      <c r="BI289" s="287"/>
      <c r="BJ289" s="61">
        <f t="shared" si="43"/>
        <v>1</v>
      </c>
      <c r="BK289" s="287" t="s">
        <v>311</v>
      </c>
      <c r="BL289" s="287" t="s">
        <v>311</v>
      </c>
      <c r="BM289" s="156"/>
      <c r="BN289" s="156"/>
      <c r="BO289" s="156"/>
      <c r="BP289" s="192" t="str">
        <f t="shared" si="44"/>
        <v>Cumplida</v>
      </c>
      <c r="BQ289" s="97"/>
      <c r="BR289" s="124"/>
      <c r="BS289" s="287"/>
    </row>
    <row r="290" spans="1:71" ht="45" customHeight="1" x14ac:dyDescent="0.25">
      <c r="A290" s="411" t="s">
        <v>71</v>
      </c>
      <c r="B290" s="97">
        <v>43633</v>
      </c>
      <c r="C290" s="411" t="s">
        <v>1551</v>
      </c>
      <c r="D290" s="287" t="s">
        <v>2757</v>
      </c>
      <c r="E290" s="412" t="s">
        <v>3141</v>
      </c>
      <c r="F290" s="411" t="s">
        <v>85</v>
      </c>
      <c r="G290" s="412" t="s">
        <v>3142</v>
      </c>
      <c r="H290" s="287">
        <v>1</v>
      </c>
      <c r="I290" s="412" t="s">
        <v>1552</v>
      </c>
      <c r="J290" s="287" t="s">
        <v>25</v>
      </c>
      <c r="K290" s="411" t="s">
        <v>1553</v>
      </c>
      <c r="L290" s="411">
        <v>1</v>
      </c>
      <c r="M290" s="411" t="s">
        <v>1554</v>
      </c>
      <c r="N290" s="411" t="s">
        <v>85</v>
      </c>
      <c r="O290" s="210" t="s">
        <v>85</v>
      </c>
      <c r="P290" s="120">
        <v>43647</v>
      </c>
      <c r="Q290" s="102">
        <v>43708</v>
      </c>
      <c r="R290" s="103">
        <v>0</v>
      </c>
      <c r="S290" s="56">
        <f t="shared" si="36"/>
        <v>43708</v>
      </c>
      <c r="T290" s="92">
        <v>43706</v>
      </c>
      <c r="U290" s="287" t="s">
        <v>1899</v>
      </c>
      <c r="V290" s="93">
        <v>1</v>
      </c>
      <c r="W290" s="58" t="str">
        <f t="shared" si="37"/>
        <v>OK</v>
      </c>
      <c r="X290" s="117">
        <v>43706</v>
      </c>
      <c r="Y290" s="287" t="s">
        <v>1900</v>
      </c>
      <c r="Z290" s="257" t="s">
        <v>1901</v>
      </c>
      <c r="AA290" s="287"/>
      <c r="AB290" s="287"/>
      <c r="AC290" s="287"/>
      <c r="AD290" s="58" t="str">
        <f t="shared" si="38"/>
        <v>Sin</v>
      </c>
      <c r="AE290" s="411"/>
      <c r="AF290" s="287"/>
      <c r="AG290" s="287"/>
      <c r="AH290" s="287"/>
      <c r="AI290" s="287"/>
      <c r="AJ290" s="287"/>
      <c r="AK290" s="58" t="str">
        <f t="shared" si="39"/>
        <v>Sin</v>
      </c>
      <c r="AL290" s="411"/>
      <c r="AM290" s="287"/>
      <c r="AN290" s="287"/>
      <c r="AO290" s="287"/>
      <c r="AP290" s="287"/>
      <c r="AQ290" s="287"/>
      <c r="AR290" s="58" t="str">
        <f t="shared" si="40"/>
        <v>Sin</v>
      </c>
      <c r="AS290" s="411"/>
      <c r="AT290" s="287"/>
      <c r="AU290" s="287"/>
      <c r="AV290" s="287"/>
      <c r="AW290" s="287"/>
      <c r="AX290" s="287"/>
      <c r="AY290" s="58" t="str">
        <f t="shared" si="41"/>
        <v>Sin</v>
      </c>
      <c r="AZ290" s="287"/>
      <c r="BA290" s="287"/>
      <c r="BB290" s="287"/>
      <c r="BC290" s="287"/>
      <c r="BD290" s="287"/>
      <c r="BE290" s="287"/>
      <c r="BF290" s="58" t="str">
        <f t="shared" si="42"/>
        <v>Sin</v>
      </c>
      <c r="BG290" s="287"/>
      <c r="BH290" s="287"/>
      <c r="BI290" s="287"/>
      <c r="BJ290" s="61">
        <f t="shared" si="43"/>
        <v>1</v>
      </c>
      <c r="BK290" s="287" t="s">
        <v>311</v>
      </c>
      <c r="BL290" s="287"/>
      <c r="BM290" s="156" t="s">
        <v>311</v>
      </c>
      <c r="BN290" s="156"/>
      <c r="BO290" s="156"/>
      <c r="BP290" s="192" t="str">
        <f t="shared" si="44"/>
        <v>Cumplida</v>
      </c>
      <c r="BQ290" s="97"/>
      <c r="BR290" s="124"/>
      <c r="BS290" s="124"/>
    </row>
    <row r="291" spans="1:71" ht="45" customHeight="1" x14ac:dyDescent="0.25">
      <c r="A291" s="411" t="s">
        <v>71</v>
      </c>
      <c r="B291" s="97">
        <v>43633</v>
      </c>
      <c r="C291" s="411" t="s">
        <v>1551</v>
      </c>
      <c r="D291" s="287" t="s">
        <v>2757</v>
      </c>
      <c r="E291" s="412" t="s">
        <v>3141</v>
      </c>
      <c r="F291" s="411" t="s">
        <v>85</v>
      </c>
      <c r="G291" s="412" t="s">
        <v>3142</v>
      </c>
      <c r="H291" s="287">
        <v>2</v>
      </c>
      <c r="I291" s="412" t="s">
        <v>2789</v>
      </c>
      <c r="J291" s="287" t="s">
        <v>25</v>
      </c>
      <c r="K291" s="411" t="s">
        <v>1555</v>
      </c>
      <c r="L291" s="411">
        <v>2</v>
      </c>
      <c r="M291" s="411" t="s">
        <v>1556</v>
      </c>
      <c r="N291" s="411" t="s">
        <v>85</v>
      </c>
      <c r="O291" s="210" t="s">
        <v>85</v>
      </c>
      <c r="P291" s="120">
        <v>43708</v>
      </c>
      <c r="Q291" s="102">
        <v>43830</v>
      </c>
      <c r="R291" s="103">
        <v>0</v>
      </c>
      <c r="S291" s="56">
        <f t="shared" si="36"/>
        <v>43830</v>
      </c>
      <c r="T291" s="92">
        <v>43742</v>
      </c>
      <c r="U291" s="287" t="s">
        <v>2790</v>
      </c>
      <c r="V291" s="93">
        <v>0.5</v>
      </c>
      <c r="W291" s="58" t="str">
        <f t="shared" si="37"/>
        <v>AMARILLO</v>
      </c>
      <c r="X291" s="117">
        <v>43759</v>
      </c>
      <c r="Y291" s="287" t="s">
        <v>2791</v>
      </c>
      <c r="Z291" s="257" t="s">
        <v>1901</v>
      </c>
      <c r="AA291" s="97">
        <v>43796</v>
      </c>
      <c r="AB291" s="287" t="s">
        <v>2792</v>
      </c>
      <c r="AC291" s="93">
        <v>0.8</v>
      </c>
      <c r="AD291" s="58" t="str">
        <f t="shared" si="38"/>
        <v>AMARILLO</v>
      </c>
      <c r="AE291" s="117">
        <v>43812</v>
      </c>
      <c r="AF291" s="287" t="s">
        <v>3669</v>
      </c>
      <c r="AG291" s="287" t="s">
        <v>2088</v>
      </c>
      <c r="AH291" s="97">
        <v>43815</v>
      </c>
      <c r="AI291" s="287" t="s">
        <v>3670</v>
      </c>
      <c r="AJ291" s="93">
        <v>1</v>
      </c>
      <c r="AK291" s="58" t="str">
        <f t="shared" si="39"/>
        <v>OK</v>
      </c>
      <c r="AL291" s="117">
        <v>43815</v>
      </c>
      <c r="AM291" s="287" t="s">
        <v>3671</v>
      </c>
      <c r="AN291" s="287" t="s">
        <v>2873</v>
      </c>
      <c r="AO291" s="287"/>
      <c r="AP291" s="287"/>
      <c r="AQ291" s="287"/>
      <c r="AR291" s="58" t="str">
        <f t="shared" si="40"/>
        <v>Sin</v>
      </c>
      <c r="AS291" s="411"/>
      <c r="AT291" s="287"/>
      <c r="AU291" s="287"/>
      <c r="AV291" s="287"/>
      <c r="AW291" s="287"/>
      <c r="AX291" s="287"/>
      <c r="AY291" s="58" t="str">
        <f t="shared" si="41"/>
        <v>Sin</v>
      </c>
      <c r="AZ291" s="287"/>
      <c r="BA291" s="287"/>
      <c r="BB291" s="287"/>
      <c r="BC291" s="287"/>
      <c r="BD291" s="287"/>
      <c r="BE291" s="287"/>
      <c r="BF291" s="58" t="str">
        <f t="shared" si="42"/>
        <v>Sin</v>
      </c>
      <c r="BG291" s="287"/>
      <c r="BH291" s="287"/>
      <c r="BI291" s="287"/>
      <c r="BJ291" s="61">
        <f t="shared" si="43"/>
        <v>1</v>
      </c>
      <c r="BK291" s="287"/>
      <c r="BL291" s="287"/>
      <c r="BM291" s="156"/>
      <c r="BN291" s="156"/>
      <c r="BO291" s="156"/>
      <c r="BP291" s="192" t="str">
        <f t="shared" si="44"/>
        <v>Cumplida</v>
      </c>
      <c r="BQ291" s="97"/>
      <c r="BR291" s="124"/>
      <c r="BS291" s="124"/>
    </row>
    <row r="292" spans="1:71" ht="45" customHeight="1" x14ac:dyDescent="0.25">
      <c r="A292" s="411" t="s">
        <v>71</v>
      </c>
      <c r="B292" s="97">
        <v>43633</v>
      </c>
      <c r="C292" s="411" t="s">
        <v>1551</v>
      </c>
      <c r="D292" s="287" t="s">
        <v>2757</v>
      </c>
      <c r="E292" s="412" t="s">
        <v>3141</v>
      </c>
      <c r="F292" s="411" t="s">
        <v>85</v>
      </c>
      <c r="G292" s="412" t="s">
        <v>3142</v>
      </c>
      <c r="H292" s="287">
        <v>3</v>
      </c>
      <c r="I292" s="412" t="s">
        <v>1557</v>
      </c>
      <c r="J292" s="287" t="s">
        <v>25</v>
      </c>
      <c r="K292" s="411" t="s">
        <v>1558</v>
      </c>
      <c r="L292" s="411">
        <v>2</v>
      </c>
      <c r="M292" s="411" t="s">
        <v>1559</v>
      </c>
      <c r="N292" s="411" t="s">
        <v>85</v>
      </c>
      <c r="O292" s="99" t="s">
        <v>85</v>
      </c>
      <c r="P292" s="120">
        <v>43708</v>
      </c>
      <c r="Q292" s="102">
        <v>43830</v>
      </c>
      <c r="R292" s="103">
        <v>0</v>
      </c>
      <c r="S292" s="56">
        <f t="shared" si="36"/>
        <v>43830</v>
      </c>
      <c r="T292" s="92">
        <v>43742</v>
      </c>
      <c r="U292" s="287" t="s">
        <v>2793</v>
      </c>
      <c r="V292" s="93">
        <v>0.25</v>
      </c>
      <c r="W292" s="58" t="str">
        <f t="shared" si="37"/>
        <v>ROJO</v>
      </c>
      <c r="X292" s="117">
        <v>43759</v>
      </c>
      <c r="Y292" s="287" t="s">
        <v>2794</v>
      </c>
      <c r="Z292" s="257" t="s">
        <v>1901</v>
      </c>
      <c r="AA292" s="97">
        <v>43815</v>
      </c>
      <c r="AB292" s="287" t="s">
        <v>3672</v>
      </c>
      <c r="AC292" s="93">
        <v>0.9</v>
      </c>
      <c r="AD292" s="58" t="str">
        <f t="shared" si="38"/>
        <v>AMARILLO</v>
      </c>
      <c r="AE292" s="117">
        <v>43815</v>
      </c>
      <c r="AF292" s="287" t="s">
        <v>3673</v>
      </c>
      <c r="AG292" s="287" t="s">
        <v>574</v>
      </c>
      <c r="AH292" s="97">
        <v>43823</v>
      </c>
      <c r="AI292" s="257" t="s">
        <v>3674</v>
      </c>
      <c r="AJ292" s="93">
        <v>1</v>
      </c>
      <c r="AK292" s="58" t="str">
        <f t="shared" si="39"/>
        <v>OK</v>
      </c>
      <c r="AL292" s="411"/>
      <c r="AM292" s="287"/>
      <c r="AN292" s="287"/>
      <c r="AO292" s="287"/>
      <c r="AP292" s="287"/>
      <c r="AQ292" s="287"/>
      <c r="AR292" s="58" t="str">
        <f t="shared" si="40"/>
        <v>Sin</v>
      </c>
      <c r="AS292" s="411"/>
      <c r="AT292" s="287"/>
      <c r="AU292" s="287"/>
      <c r="AV292" s="287"/>
      <c r="AW292" s="287"/>
      <c r="AX292" s="287"/>
      <c r="AY292" s="58" t="str">
        <f t="shared" si="41"/>
        <v>Sin</v>
      </c>
      <c r="AZ292" s="287"/>
      <c r="BA292" s="287"/>
      <c r="BB292" s="287"/>
      <c r="BC292" s="287"/>
      <c r="BD292" s="287"/>
      <c r="BE292" s="287"/>
      <c r="BF292" s="58" t="str">
        <f t="shared" si="42"/>
        <v>Sin</v>
      </c>
      <c r="BG292" s="287"/>
      <c r="BH292" s="287"/>
      <c r="BI292" s="287"/>
      <c r="BJ292" s="61">
        <f t="shared" si="43"/>
        <v>1</v>
      </c>
      <c r="BK292" s="287"/>
      <c r="BL292" s="287"/>
      <c r="BM292" s="156"/>
      <c r="BN292" s="156"/>
      <c r="BO292" s="156"/>
      <c r="BP292" s="192" t="str">
        <f t="shared" si="44"/>
        <v>Cumplida</v>
      </c>
      <c r="BQ292" s="97"/>
      <c r="BR292" s="287"/>
      <c r="BS292" s="287"/>
    </row>
    <row r="293" spans="1:71" ht="45" customHeight="1" x14ac:dyDescent="0.25">
      <c r="A293" s="411" t="s">
        <v>71</v>
      </c>
      <c r="B293" s="97">
        <v>43633</v>
      </c>
      <c r="C293" s="411" t="s">
        <v>1560</v>
      </c>
      <c r="D293" s="287" t="s">
        <v>2757</v>
      </c>
      <c r="E293" s="412" t="s">
        <v>3143</v>
      </c>
      <c r="F293" s="411" t="s">
        <v>1561</v>
      </c>
      <c r="G293" s="412" t="s">
        <v>3144</v>
      </c>
      <c r="H293" s="287">
        <v>1</v>
      </c>
      <c r="I293" s="412" t="s">
        <v>1562</v>
      </c>
      <c r="J293" s="287" t="s">
        <v>25</v>
      </c>
      <c r="K293" s="411" t="s">
        <v>1531</v>
      </c>
      <c r="L293" s="411">
        <v>100</v>
      </c>
      <c r="M293" s="411" t="s">
        <v>1532</v>
      </c>
      <c r="N293" s="411" t="s">
        <v>1561</v>
      </c>
      <c r="O293" s="99" t="s">
        <v>1561</v>
      </c>
      <c r="P293" s="120">
        <v>43648</v>
      </c>
      <c r="Q293" s="102">
        <v>43921</v>
      </c>
      <c r="R293" s="103">
        <v>0</v>
      </c>
      <c r="S293" s="56">
        <f t="shared" si="36"/>
        <v>43921</v>
      </c>
      <c r="T293" s="92">
        <v>43762</v>
      </c>
      <c r="U293" s="287" t="s">
        <v>2768</v>
      </c>
      <c r="V293" s="93">
        <v>1</v>
      </c>
      <c r="W293" s="58" t="str">
        <f t="shared" si="37"/>
        <v>OK</v>
      </c>
      <c r="X293" s="117">
        <v>43762</v>
      </c>
      <c r="Y293" s="287" t="s">
        <v>2769</v>
      </c>
      <c r="Z293" s="257" t="s">
        <v>1324</v>
      </c>
      <c r="AA293" s="287"/>
      <c r="AB293" s="287"/>
      <c r="AC293" s="287"/>
      <c r="AD293" s="58" t="str">
        <f t="shared" si="38"/>
        <v>Sin</v>
      </c>
      <c r="AE293" s="411"/>
      <c r="AF293" s="287"/>
      <c r="AG293" s="287"/>
      <c r="AH293" s="287"/>
      <c r="AI293" s="287"/>
      <c r="AJ293" s="287"/>
      <c r="AK293" s="58" t="str">
        <f t="shared" si="39"/>
        <v>Sin</v>
      </c>
      <c r="AL293" s="411"/>
      <c r="AM293" s="287"/>
      <c r="AN293" s="287"/>
      <c r="AO293" s="287"/>
      <c r="AP293" s="287"/>
      <c r="AQ293" s="287"/>
      <c r="AR293" s="58" t="str">
        <f t="shared" si="40"/>
        <v>Sin</v>
      </c>
      <c r="AS293" s="411"/>
      <c r="AT293" s="287"/>
      <c r="AU293" s="287"/>
      <c r="AV293" s="287"/>
      <c r="AW293" s="287"/>
      <c r="AX293" s="287"/>
      <c r="AY293" s="58" t="str">
        <f t="shared" si="41"/>
        <v>Sin</v>
      </c>
      <c r="AZ293" s="287"/>
      <c r="BA293" s="287"/>
      <c r="BB293" s="287"/>
      <c r="BC293" s="287"/>
      <c r="BD293" s="287"/>
      <c r="BE293" s="287"/>
      <c r="BF293" s="58" t="str">
        <f t="shared" si="42"/>
        <v>Sin</v>
      </c>
      <c r="BG293" s="287"/>
      <c r="BH293" s="287"/>
      <c r="BI293" s="287"/>
      <c r="BJ293" s="61">
        <f t="shared" si="43"/>
        <v>1</v>
      </c>
      <c r="BK293" s="287" t="s">
        <v>311</v>
      </c>
      <c r="BL293" s="287" t="s">
        <v>311</v>
      </c>
      <c r="BM293" s="156"/>
      <c r="BN293" s="156"/>
      <c r="BO293" s="156"/>
      <c r="BP293" s="192" t="str">
        <f t="shared" si="44"/>
        <v>Cumplida</v>
      </c>
      <c r="BQ293" s="97"/>
      <c r="BR293" s="287"/>
      <c r="BS293" s="287"/>
    </row>
    <row r="294" spans="1:71" ht="45" customHeight="1" x14ac:dyDescent="0.25">
      <c r="A294" s="411" t="s">
        <v>71</v>
      </c>
      <c r="B294" s="97">
        <v>43633</v>
      </c>
      <c r="C294" s="411" t="s">
        <v>746</v>
      </c>
      <c r="D294" s="287" t="s">
        <v>2757</v>
      </c>
      <c r="E294" s="412" t="s">
        <v>3145</v>
      </c>
      <c r="F294" s="411" t="s">
        <v>3146</v>
      </c>
      <c r="G294" s="412" t="s">
        <v>3147</v>
      </c>
      <c r="H294" s="287">
        <v>1</v>
      </c>
      <c r="I294" s="147" t="s">
        <v>2098</v>
      </c>
      <c r="J294" s="287" t="s">
        <v>25</v>
      </c>
      <c r="K294" s="149" t="s">
        <v>2099</v>
      </c>
      <c r="L294" s="411">
        <v>100</v>
      </c>
      <c r="M294" s="149" t="s">
        <v>2100</v>
      </c>
      <c r="N294" s="149" t="s">
        <v>2101</v>
      </c>
      <c r="O294" s="467" t="s">
        <v>2101</v>
      </c>
      <c r="P294" s="120">
        <v>43647</v>
      </c>
      <c r="Q294" s="221">
        <v>43788</v>
      </c>
      <c r="R294" s="103">
        <v>0</v>
      </c>
      <c r="S294" s="56">
        <f t="shared" si="36"/>
        <v>43788</v>
      </c>
      <c r="T294" s="92">
        <v>43738</v>
      </c>
      <c r="U294" s="287" t="s">
        <v>2102</v>
      </c>
      <c r="V294" s="93">
        <v>0.84</v>
      </c>
      <c r="W294" s="58" t="str">
        <f t="shared" si="37"/>
        <v>AMARILLO</v>
      </c>
      <c r="X294" s="117">
        <v>43746</v>
      </c>
      <c r="Y294" s="287" t="s">
        <v>2795</v>
      </c>
      <c r="Z294" s="287" t="s">
        <v>2103</v>
      </c>
      <c r="AA294" s="97">
        <v>43789</v>
      </c>
      <c r="AB294" s="287" t="s">
        <v>2796</v>
      </c>
      <c r="AC294" s="93">
        <v>1</v>
      </c>
      <c r="AD294" s="58" t="str">
        <f t="shared" si="38"/>
        <v>OK</v>
      </c>
      <c r="AE294" s="117">
        <v>43790</v>
      </c>
      <c r="AF294" s="287" t="s">
        <v>2797</v>
      </c>
      <c r="AG294" s="287" t="s">
        <v>574</v>
      </c>
      <c r="AH294" s="287"/>
      <c r="AI294" s="287"/>
      <c r="AJ294" s="287"/>
      <c r="AK294" s="58" t="str">
        <f t="shared" si="39"/>
        <v>Sin</v>
      </c>
      <c r="AL294" s="411"/>
      <c r="AM294" s="287"/>
      <c r="AN294" s="287"/>
      <c r="AO294" s="287"/>
      <c r="AP294" s="287"/>
      <c r="AQ294" s="287"/>
      <c r="AR294" s="58" t="str">
        <f t="shared" si="40"/>
        <v>Sin</v>
      </c>
      <c r="AS294" s="411"/>
      <c r="AT294" s="287"/>
      <c r="AU294" s="287"/>
      <c r="AV294" s="287"/>
      <c r="AW294" s="287"/>
      <c r="AX294" s="287"/>
      <c r="AY294" s="58" t="str">
        <f t="shared" si="41"/>
        <v>Sin</v>
      </c>
      <c r="AZ294" s="287"/>
      <c r="BA294" s="287"/>
      <c r="BB294" s="287"/>
      <c r="BC294" s="287"/>
      <c r="BD294" s="287"/>
      <c r="BE294" s="287"/>
      <c r="BF294" s="58" t="str">
        <f t="shared" si="42"/>
        <v>Sin</v>
      </c>
      <c r="BG294" s="287"/>
      <c r="BH294" s="287"/>
      <c r="BI294" s="287"/>
      <c r="BJ294" s="61">
        <f t="shared" si="43"/>
        <v>1</v>
      </c>
      <c r="BK294" s="287" t="s">
        <v>311</v>
      </c>
      <c r="BL294" s="287" t="s">
        <v>311</v>
      </c>
      <c r="BM294" s="156"/>
      <c r="BN294" s="156"/>
      <c r="BO294" s="156"/>
      <c r="BP294" s="192" t="str">
        <f t="shared" si="44"/>
        <v>Cumplida</v>
      </c>
      <c r="BQ294" s="97"/>
      <c r="BR294" s="287"/>
      <c r="BS294" s="287"/>
    </row>
    <row r="295" spans="1:71" ht="45" customHeight="1" x14ac:dyDescent="0.25">
      <c r="A295" s="411" t="s">
        <v>71</v>
      </c>
      <c r="B295" s="97">
        <v>43633</v>
      </c>
      <c r="C295" s="411" t="s">
        <v>746</v>
      </c>
      <c r="D295" s="287" t="s">
        <v>2757</v>
      </c>
      <c r="E295" s="412" t="s">
        <v>3145</v>
      </c>
      <c r="F295" s="411" t="s">
        <v>3146</v>
      </c>
      <c r="G295" s="412" t="s">
        <v>3147</v>
      </c>
      <c r="H295" s="287">
        <v>2</v>
      </c>
      <c r="I295" s="147" t="s">
        <v>2104</v>
      </c>
      <c r="J295" s="287" t="s">
        <v>25</v>
      </c>
      <c r="K295" s="149" t="s">
        <v>2105</v>
      </c>
      <c r="L295" s="411">
        <v>100</v>
      </c>
      <c r="M295" s="149" t="s">
        <v>2106</v>
      </c>
      <c r="N295" s="149" t="s">
        <v>141</v>
      </c>
      <c r="O295" s="467" t="s">
        <v>141</v>
      </c>
      <c r="P295" s="120">
        <v>43647</v>
      </c>
      <c r="Q295" s="218">
        <v>43798</v>
      </c>
      <c r="R295" s="103">
        <v>0</v>
      </c>
      <c r="S295" s="56">
        <f t="shared" si="36"/>
        <v>43798</v>
      </c>
      <c r="T295" s="92">
        <v>43797</v>
      </c>
      <c r="U295" s="287" t="s">
        <v>2798</v>
      </c>
      <c r="V295" s="93">
        <v>1</v>
      </c>
      <c r="W295" s="58" t="str">
        <f t="shared" si="37"/>
        <v>OK</v>
      </c>
      <c r="X295" s="117">
        <v>43797</v>
      </c>
      <c r="Y295" s="287" t="s">
        <v>2799</v>
      </c>
      <c r="Z295" s="287" t="s">
        <v>2800</v>
      </c>
      <c r="AA295" s="97"/>
      <c r="AB295" s="287"/>
      <c r="AC295" s="93"/>
      <c r="AD295" s="58" t="str">
        <f t="shared" si="38"/>
        <v>Sin</v>
      </c>
      <c r="AE295" s="411"/>
      <c r="AF295" s="287"/>
      <c r="AG295" s="287"/>
      <c r="AH295" s="287"/>
      <c r="AI295" s="287"/>
      <c r="AJ295" s="287"/>
      <c r="AK295" s="58" t="str">
        <f t="shared" si="39"/>
        <v>Sin</v>
      </c>
      <c r="AL295" s="411"/>
      <c r="AM295" s="287"/>
      <c r="AN295" s="287"/>
      <c r="AO295" s="287"/>
      <c r="AP295" s="287"/>
      <c r="AQ295" s="287"/>
      <c r="AR295" s="58" t="str">
        <f t="shared" si="40"/>
        <v>Sin</v>
      </c>
      <c r="AS295" s="411"/>
      <c r="AT295" s="287"/>
      <c r="AU295" s="287"/>
      <c r="AV295" s="287"/>
      <c r="AW295" s="287"/>
      <c r="AX295" s="287"/>
      <c r="AY295" s="58" t="str">
        <f t="shared" si="41"/>
        <v>Sin</v>
      </c>
      <c r="AZ295" s="287"/>
      <c r="BA295" s="287"/>
      <c r="BB295" s="287"/>
      <c r="BC295" s="287"/>
      <c r="BD295" s="287"/>
      <c r="BE295" s="287"/>
      <c r="BF295" s="58" t="str">
        <f t="shared" si="42"/>
        <v>Sin</v>
      </c>
      <c r="BG295" s="287"/>
      <c r="BH295" s="287"/>
      <c r="BI295" s="287"/>
      <c r="BJ295" s="61">
        <f t="shared" si="43"/>
        <v>1</v>
      </c>
      <c r="BK295" s="287" t="s">
        <v>311</v>
      </c>
      <c r="BL295" s="287" t="s">
        <v>311</v>
      </c>
      <c r="BM295" s="156"/>
      <c r="BN295" s="156"/>
      <c r="BO295" s="156"/>
      <c r="BP295" s="192" t="str">
        <f t="shared" si="44"/>
        <v>Cumplida</v>
      </c>
      <c r="BQ295" s="97"/>
      <c r="BR295" s="287"/>
      <c r="BS295" s="287"/>
    </row>
    <row r="296" spans="1:71" ht="45" customHeight="1" x14ac:dyDescent="0.25">
      <c r="A296" s="411" t="s">
        <v>71</v>
      </c>
      <c r="B296" s="97">
        <v>43633</v>
      </c>
      <c r="C296" s="411" t="s">
        <v>746</v>
      </c>
      <c r="D296" s="287" t="s">
        <v>2757</v>
      </c>
      <c r="E296" s="412" t="s">
        <v>3145</v>
      </c>
      <c r="F296" s="411" t="s">
        <v>3146</v>
      </c>
      <c r="G296" s="412" t="s">
        <v>3147</v>
      </c>
      <c r="H296" s="287">
        <v>3</v>
      </c>
      <c r="I296" s="147" t="s">
        <v>2107</v>
      </c>
      <c r="J296" s="287" t="s">
        <v>25</v>
      </c>
      <c r="K296" s="149" t="s">
        <v>2108</v>
      </c>
      <c r="L296" s="411">
        <v>100</v>
      </c>
      <c r="M296" s="149" t="s">
        <v>2109</v>
      </c>
      <c r="N296" s="149" t="s">
        <v>2110</v>
      </c>
      <c r="O296" s="467" t="s">
        <v>2110</v>
      </c>
      <c r="P296" s="120">
        <v>43647</v>
      </c>
      <c r="Q296" s="218">
        <v>43814</v>
      </c>
      <c r="R296" s="103">
        <v>0</v>
      </c>
      <c r="S296" s="56">
        <f t="shared" si="36"/>
        <v>43814</v>
      </c>
      <c r="T296" s="432">
        <v>43812</v>
      </c>
      <c r="U296" s="433" t="s">
        <v>3675</v>
      </c>
      <c r="V296" s="434">
        <v>1</v>
      </c>
      <c r="W296" s="58" t="str">
        <f t="shared" si="37"/>
        <v>OK</v>
      </c>
      <c r="X296" s="117">
        <v>43815</v>
      </c>
      <c r="Y296" s="287" t="s">
        <v>3676</v>
      </c>
      <c r="Z296" s="287" t="s">
        <v>2800</v>
      </c>
      <c r="AA296" s="287"/>
      <c r="AB296" s="287"/>
      <c r="AC296" s="287"/>
      <c r="AD296" s="58" t="str">
        <f t="shared" si="38"/>
        <v>Sin</v>
      </c>
      <c r="AE296" s="411"/>
      <c r="AF296" s="287"/>
      <c r="AG296" s="287"/>
      <c r="AH296" s="287"/>
      <c r="AI296" s="287"/>
      <c r="AJ296" s="287"/>
      <c r="AK296" s="58" t="str">
        <f t="shared" si="39"/>
        <v>Sin</v>
      </c>
      <c r="AL296" s="411"/>
      <c r="AM296" s="287"/>
      <c r="AN296" s="287"/>
      <c r="AO296" s="287"/>
      <c r="AP296" s="287"/>
      <c r="AQ296" s="287"/>
      <c r="AR296" s="58" t="str">
        <f t="shared" si="40"/>
        <v>Sin</v>
      </c>
      <c r="AS296" s="411"/>
      <c r="AT296" s="287"/>
      <c r="AU296" s="287"/>
      <c r="AV296" s="287"/>
      <c r="AW296" s="287"/>
      <c r="AX296" s="287"/>
      <c r="AY296" s="58" t="str">
        <f t="shared" si="41"/>
        <v>Sin</v>
      </c>
      <c r="AZ296" s="287"/>
      <c r="BA296" s="287"/>
      <c r="BB296" s="287"/>
      <c r="BC296" s="287"/>
      <c r="BD296" s="287"/>
      <c r="BE296" s="287"/>
      <c r="BF296" s="58" t="str">
        <f t="shared" si="42"/>
        <v>Sin</v>
      </c>
      <c r="BG296" s="287"/>
      <c r="BH296" s="287"/>
      <c r="BI296" s="287"/>
      <c r="BJ296" s="61">
        <f t="shared" si="43"/>
        <v>1</v>
      </c>
      <c r="BK296" s="287"/>
      <c r="BL296" s="287"/>
      <c r="BM296" s="156"/>
      <c r="BN296" s="156"/>
      <c r="BO296" s="156"/>
      <c r="BP296" s="192" t="str">
        <f t="shared" si="44"/>
        <v>Cumplida</v>
      </c>
      <c r="BQ296" s="97"/>
      <c r="BR296" s="287"/>
      <c r="BS296" s="287"/>
    </row>
    <row r="297" spans="1:71" ht="45" customHeight="1" x14ac:dyDescent="0.25">
      <c r="A297" s="411" t="s">
        <v>71</v>
      </c>
      <c r="B297" s="97">
        <v>43633</v>
      </c>
      <c r="C297" s="411" t="s">
        <v>747</v>
      </c>
      <c r="D297" s="287" t="s">
        <v>2757</v>
      </c>
      <c r="E297" s="412" t="s">
        <v>3148</v>
      </c>
      <c r="F297" s="411" t="s">
        <v>1540</v>
      </c>
      <c r="G297" s="412" t="s">
        <v>3149</v>
      </c>
      <c r="H297" s="287">
        <v>1</v>
      </c>
      <c r="I297" s="412" t="s">
        <v>1593</v>
      </c>
      <c r="J297" s="287" t="s">
        <v>25</v>
      </c>
      <c r="K297" s="411" t="s">
        <v>1542</v>
      </c>
      <c r="L297" s="411">
        <v>1</v>
      </c>
      <c r="M297" s="411" t="s">
        <v>1543</v>
      </c>
      <c r="N297" s="411" t="s">
        <v>1540</v>
      </c>
      <c r="O297" s="99" t="s">
        <v>1540</v>
      </c>
      <c r="P297" s="120">
        <v>43663</v>
      </c>
      <c r="Q297" s="102">
        <v>43995</v>
      </c>
      <c r="R297" s="103">
        <v>0</v>
      </c>
      <c r="S297" s="56">
        <f t="shared" si="36"/>
        <v>43995</v>
      </c>
      <c r="T297" s="92">
        <v>43739</v>
      </c>
      <c r="U297" s="106" t="s">
        <v>2778</v>
      </c>
      <c r="V297" s="93">
        <v>0.6</v>
      </c>
      <c r="W297" s="58" t="str">
        <f t="shared" si="37"/>
        <v>AMARILLO</v>
      </c>
      <c r="X297" s="117">
        <v>43816</v>
      </c>
      <c r="Y297" s="287" t="s">
        <v>3677</v>
      </c>
      <c r="Z297" s="287" t="s">
        <v>348</v>
      </c>
      <c r="AA297" s="97">
        <v>43788</v>
      </c>
      <c r="AB297" s="287" t="s">
        <v>2779</v>
      </c>
      <c r="AC297" s="93">
        <v>0.7</v>
      </c>
      <c r="AD297" s="58" t="str">
        <f t="shared" si="38"/>
        <v>AMARILLO</v>
      </c>
      <c r="AE297" s="117">
        <v>43816</v>
      </c>
      <c r="AF297" s="287" t="s">
        <v>3678</v>
      </c>
      <c r="AG297" s="287" t="s">
        <v>574</v>
      </c>
      <c r="AH297" s="97">
        <v>43797</v>
      </c>
      <c r="AI297" s="287" t="s">
        <v>3679</v>
      </c>
      <c r="AJ297" s="93">
        <v>0.9</v>
      </c>
      <c r="AK297" s="58" t="str">
        <f t="shared" si="39"/>
        <v>AMARILLO</v>
      </c>
      <c r="AL297" s="117">
        <v>43816</v>
      </c>
      <c r="AM297" s="287" t="s">
        <v>3662</v>
      </c>
      <c r="AN297" s="287" t="s">
        <v>2088</v>
      </c>
      <c r="AO297" s="287"/>
      <c r="AP297" s="287"/>
      <c r="AQ297" s="287"/>
      <c r="AR297" s="58" t="str">
        <f t="shared" si="40"/>
        <v>Sin</v>
      </c>
      <c r="AS297" s="411"/>
      <c r="AT297" s="287"/>
      <c r="AU297" s="287"/>
      <c r="AV297" s="287"/>
      <c r="AW297" s="287"/>
      <c r="AX297" s="287"/>
      <c r="AY297" s="58" t="str">
        <f t="shared" si="41"/>
        <v>Sin</v>
      </c>
      <c r="AZ297" s="287"/>
      <c r="BA297" s="287"/>
      <c r="BB297" s="287"/>
      <c r="BC297" s="287"/>
      <c r="BD297" s="287"/>
      <c r="BE297" s="287"/>
      <c r="BF297" s="58" t="str">
        <f t="shared" si="42"/>
        <v>Sin</v>
      </c>
      <c r="BG297" s="287"/>
      <c r="BH297" s="287"/>
      <c r="BI297" s="287"/>
      <c r="BJ297" s="61">
        <f t="shared" si="43"/>
        <v>0.9</v>
      </c>
      <c r="BK297" s="287"/>
      <c r="BL297" s="287"/>
      <c r="BM297" s="156"/>
      <c r="BN297" s="156"/>
      <c r="BO297" s="156"/>
      <c r="BP297" s="192" t="str">
        <f t="shared" si="44"/>
        <v/>
      </c>
      <c r="BQ297" s="97"/>
      <c r="BR297" s="287"/>
      <c r="BS297" s="287"/>
    </row>
    <row r="298" spans="1:71" ht="45" customHeight="1" x14ac:dyDescent="0.25">
      <c r="A298" s="411" t="s">
        <v>71</v>
      </c>
      <c r="B298" s="97">
        <v>43633</v>
      </c>
      <c r="C298" s="411" t="s">
        <v>747</v>
      </c>
      <c r="D298" s="287" t="s">
        <v>2757</v>
      </c>
      <c r="E298" s="412" t="s">
        <v>3148</v>
      </c>
      <c r="F298" s="411" t="s">
        <v>1540</v>
      </c>
      <c r="G298" s="412" t="s">
        <v>3138</v>
      </c>
      <c r="H298" s="287">
        <v>2</v>
      </c>
      <c r="I298" s="412" t="s">
        <v>1594</v>
      </c>
      <c r="J298" s="287" t="s">
        <v>25</v>
      </c>
      <c r="K298" s="411" t="s">
        <v>1595</v>
      </c>
      <c r="L298" s="411">
        <v>100</v>
      </c>
      <c r="M298" s="411" t="s">
        <v>1544</v>
      </c>
      <c r="N298" s="411" t="s">
        <v>1540</v>
      </c>
      <c r="O298" s="99" t="s">
        <v>1540</v>
      </c>
      <c r="P298" s="120">
        <v>43663</v>
      </c>
      <c r="Q298" s="102">
        <v>43995</v>
      </c>
      <c r="R298" s="103">
        <v>0</v>
      </c>
      <c r="S298" s="56">
        <f t="shared" si="36"/>
        <v>43995</v>
      </c>
      <c r="T298" s="92">
        <v>43739</v>
      </c>
      <c r="U298" s="287" t="s">
        <v>3680</v>
      </c>
      <c r="V298" s="93">
        <v>0.3</v>
      </c>
      <c r="W298" s="58" t="str">
        <f t="shared" si="37"/>
        <v>AMARILLO</v>
      </c>
      <c r="X298" s="117">
        <v>43816</v>
      </c>
      <c r="Y298" s="287" t="s">
        <v>3681</v>
      </c>
      <c r="Z298" s="287" t="s">
        <v>2088</v>
      </c>
      <c r="AA298" s="97">
        <v>43797</v>
      </c>
      <c r="AB298" s="287" t="s">
        <v>3682</v>
      </c>
      <c r="AC298" s="93">
        <v>0.6</v>
      </c>
      <c r="AD298" s="58" t="str">
        <f t="shared" si="38"/>
        <v>AMARILLO</v>
      </c>
      <c r="AE298" s="117">
        <v>43816</v>
      </c>
      <c r="AF298" s="287" t="s">
        <v>3683</v>
      </c>
      <c r="AG298" s="287" t="s">
        <v>2088</v>
      </c>
      <c r="AH298" s="287"/>
      <c r="AI298" s="287"/>
      <c r="AJ298" s="287"/>
      <c r="AK298" s="58" t="str">
        <f t="shared" si="39"/>
        <v>Sin</v>
      </c>
      <c r="AL298" s="411"/>
      <c r="AM298" s="287"/>
      <c r="AN298" s="287"/>
      <c r="AO298" s="287"/>
      <c r="AP298" s="287"/>
      <c r="AQ298" s="287"/>
      <c r="AR298" s="58" t="str">
        <f t="shared" si="40"/>
        <v>Sin</v>
      </c>
      <c r="AS298" s="411"/>
      <c r="AT298" s="287"/>
      <c r="AU298" s="287"/>
      <c r="AV298" s="287"/>
      <c r="AW298" s="287"/>
      <c r="AX298" s="287"/>
      <c r="AY298" s="58" t="str">
        <f t="shared" si="41"/>
        <v>Sin</v>
      </c>
      <c r="AZ298" s="287"/>
      <c r="BA298" s="287"/>
      <c r="BB298" s="287"/>
      <c r="BC298" s="287"/>
      <c r="BD298" s="287"/>
      <c r="BE298" s="287"/>
      <c r="BF298" s="58" t="str">
        <f t="shared" si="42"/>
        <v>Sin</v>
      </c>
      <c r="BG298" s="287"/>
      <c r="BH298" s="287"/>
      <c r="BI298" s="287"/>
      <c r="BJ298" s="61">
        <f t="shared" si="43"/>
        <v>0.6</v>
      </c>
      <c r="BK298" s="287"/>
      <c r="BL298" s="287"/>
      <c r="BM298" s="156"/>
      <c r="BN298" s="156"/>
      <c r="BO298" s="156"/>
      <c r="BP298" s="192" t="str">
        <f t="shared" si="44"/>
        <v/>
      </c>
      <c r="BQ298" s="97"/>
      <c r="BR298" s="287"/>
      <c r="BS298" s="287"/>
    </row>
    <row r="299" spans="1:71" ht="45" customHeight="1" x14ac:dyDescent="0.25">
      <c r="A299" s="411" t="s">
        <v>71</v>
      </c>
      <c r="B299" s="97">
        <v>43633</v>
      </c>
      <c r="C299" s="411" t="s">
        <v>747</v>
      </c>
      <c r="D299" s="287" t="s">
        <v>2757</v>
      </c>
      <c r="E299" s="412" t="s">
        <v>3148</v>
      </c>
      <c r="F299" s="411" t="s">
        <v>1540</v>
      </c>
      <c r="G299" s="412" t="s">
        <v>3138</v>
      </c>
      <c r="H299" s="287">
        <v>3</v>
      </c>
      <c r="I299" s="412" t="s">
        <v>1545</v>
      </c>
      <c r="J299" s="287" t="s">
        <v>25</v>
      </c>
      <c r="K299" s="411" t="s">
        <v>1546</v>
      </c>
      <c r="L299" s="411">
        <v>1</v>
      </c>
      <c r="M299" s="411" t="s">
        <v>139</v>
      </c>
      <c r="N299" s="411" t="s">
        <v>1540</v>
      </c>
      <c r="O299" s="99" t="s">
        <v>1540</v>
      </c>
      <c r="P299" s="120">
        <v>43663</v>
      </c>
      <c r="Q299" s="102">
        <v>43995</v>
      </c>
      <c r="R299" s="103">
        <v>0</v>
      </c>
      <c r="S299" s="56">
        <f t="shared" si="36"/>
        <v>43995</v>
      </c>
      <c r="T299" s="92">
        <v>43791</v>
      </c>
      <c r="U299" s="287" t="s">
        <v>3684</v>
      </c>
      <c r="V299" s="93">
        <v>0.6</v>
      </c>
      <c r="W299" s="58" t="str">
        <f t="shared" si="37"/>
        <v>AMARILLO</v>
      </c>
      <c r="X299" s="188">
        <v>43816</v>
      </c>
      <c r="Y299" s="287" t="s">
        <v>3685</v>
      </c>
      <c r="Z299" s="124" t="s">
        <v>2088</v>
      </c>
      <c r="AA299" s="287"/>
      <c r="AB299" s="287"/>
      <c r="AC299" s="287"/>
      <c r="AD299" s="58" t="str">
        <f t="shared" si="38"/>
        <v>Sin</v>
      </c>
      <c r="AE299" s="411"/>
      <c r="AF299" s="287"/>
      <c r="AG299" s="287"/>
      <c r="AH299" s="287"/>
      <c r="AI299" s="287"/>
      <c r="AJ299" s="287"/>
      <c r="AK299" s="58" t="str">
        <f t="shared" si="39"/>
        <v>Sin</v>
      </c>
      <c r="AL299" s="411"/>
      <c r="AM299" s="287"/>
      <c r="AN299" s="287"/>
      <c r="AO299" s="287"/>
      <c r="AP299" s="287"/>
      <c r="AQ299" s="287"/>
      <c r="AR299" s="58" t="str">
        <f t="shared" si="40"/>
        <v>Sin</v>
      </c>
      <c r="AS299" s="411"/>
      <c r="AT299" s="287"/>
      <c r="AU299" s="287"/>
      <c r="AV299" s="287"/>
      <c r="AW299" s="287"/>
      <c r="AX299" s="287"/>
      <c r="AY299" s="58" t="str">
        <f t="shared" si="41"/>
        <v>Sin</v>
      </c>
      <c r="AZ299" s="287"/>
      <c r="BA299" s="287"/>
      <c r="BB299" s="287"/>
      <c r="BC299" s="287"/>
      <c r="BD299" s="287"/>
      <c r="BE299" s="287"/>
      <c r="BF299" s="58" t="str">
        <f t="shared" si="42"/>
        <v>Sin</v>
      </c>
      <c r="BG299" s="287"/>
      <c r="BH299" s="287"/>
      <c r="BI299" s="287"/>
      <c r="BJ299" s="61">
        <f t="shared" si="43"/>
        <v>0.6</v>
      </c>
      <c r="BK299" s="287"/>
      <c r="BL299" s="287"/>
      <c r="BM299" s="156"/>
      <c r="BN299" s="156"/>
      <c r="BO299" s="156"/>
      <c r="BP299" s="192" t="str">
        <f t="shared" si="44"/>
        <v/>
      </c>
      <c r="BQ299" s="97"/>
      <c r="BR299" s="287"/>
      <c r="BS299" s="287"/>
    </row>
    <row r="300" spans="1:71" ht="45" customHeight="1" x14ac:dyDescent="0.25">
      <c r="A300" s="411" t="s">
        <v>71</v>
      </c>
      <c r="B300" s="97">
        <v>43633</v>
      </c>
      <c r="C300" s="411" t="s">
        <v>752</v>
      </c>
      <c r="D300" s="287" t="s">
        <v>2757</v>
      </c>
      <c r="E300" s="412" t="s">
        <v>3150</v>
      </c>
      <c r="F300" s="411" t="s">
        <v>1540</v>
      </c>
      <c r="G300" s="412" t="s">
        <v>3149</v>
      </c>
      <c r="H300" s="287">
        <v>1</v>
      </c>
      <c r="I300" s="412" t="s">
        <v>1593</v>
      </c>
      <c r="J300" s="287" t="s">
        <v>25</v>
      </c>
      <c r="K300" s="411" t="s">
        <v>1542</v>
      </c>
      <c r="L300" s="411">
        <v>1</v>
      </c>
      <c r="M300" s="411" t="s">
        <v>1543</v>
      </c>
      <c r="N300" s="411" t="s">
        <v>1540</v>
      </c>
      <c r="O300" s="99" t="s">
        <v>1540</v>
      </c>
      <c r="P300" s="120">
        <v>43663</v>
      </c>
      <c r="Q300" s="102">
        <v>43995</v>
      </c>
      <c r="R300" s="103">
        <v>0</v>
      </c>
      <c r="S300" s="56">
        <f t="shared" si="36"/>
        <v>43995</v>
      </c>
      <c r="T300" s="92">
        <v>43739</v>
      </c>
      <c r="U300" s="287" t="s">
        <v>2778</v>
      </c>
      <c r="V300" s="93">
        <v>0.6</v>
      </c>
      <c r="W300" s="58" t="str">
        <f t="shared" si="37"/>
        <v>AMARILLO</v>
      </c>
      <c r="X300" s="117">
        <v>43816</v>
      </c>
      <c r="Y300" s="287" t="s">
        <v>3677</v>
      </c>
      <c r="Z300" s="287" t="s">
        <v>348</v>
      </c>
      <c r="AA300" s="97">
        <v>43788</v>
      </c>
      <c r="AB300" s="287" t="s">
        <v>2779</v>
      </c>
      <c r="AC300" s="93">
        <v>0.7</v>
      </c>
      <c r="AD300" s="58" t="str">
        <f t="shared" si="38"/>
        <v>AMARILLO</v>
      </c>
      <c r="AE300" s="117">
        <v>43816</v>
      </c>
      <c r="AF300" s="287" t="s">
        <v>3678</v>
      </c>
      <c r="AG300" s="287" t="s">
        <v>574</v>
      </c>
      <c r="AH300" s="97">
        <v>43797</v>
      </c>
      <c r="AI300" s="287" t="s">
        <v>3679</v>
      </c>
      <c r="AJ300" s="93">
        <v>0.9</v>
      </c>
      <c r="AK300" s="58" t="str">
        <f t="shared" si="39"/>
        <v>AMARILLO</v>
      </c>
      <c r="AL300" s="117">
        <v>43816</v>
      </c>
      <c r="AM300" s="287" t="s">
        <v>3662</v>
      </c>
      <c r="AN300" s="287" t="s">
        <v>2088</v>
      </c>
      <c r="AO300" s="287"/>
      <c r="AP300" s="287"/>
      <c r="AQ300" s="287"/>
      <c r="AR300" s="58" t="str">
        <f t="shared" si="40"/>
        <v>Sin</v>
      </c>
      <c r="AS300" s="411"/>
      <c r="AT300" s="287"/>
      <c r="AU300" s="287"/>
      <c r="AV300" s="287"/>
      <c r="AW300" s="287"/>
      <c r="AX300" s="287"/>
      <c r="AY300" s="58" t="str">
        <f t="shared" si="41"/>
        <v>Sin</v>
      </c>
      <c r="AZ300" s="287"/>
      <c r="BA300" s="287"/>
      <c r="BB300" s="287"/>
      <c r="BC300" s="287"/>
      <c r="BD300" s="287"/>
      <c r="BE300" s="287"/>
      <c r="BF300" s="58" t="str">
        <f t="shared" si="42"/>
        <v>Sin</v>
      </c>
      <c r="BG300" s="287"/>
      <c r="BH300" s="287"/>
      <c r="BI300" s="287"/>
      <c r="BJ300" s="61">
        <f t="shared" si="43"/>
        <v>0.9</v>
      </c>
      <c r="BK300" s="287"/>
      <c r="BL300" s="287"/>
      <c r="BM300" s="156"/>
      <c r="BN300" s="156"/>
      <c r="BO300" s="156"/>
      <c r="BP300" s="192" t="str">
        <f t="shared" si="44"/>
        <v/>
      </c>
      <c r="BQ300" s="97"/>
      <c r="BR300" s="287"/>
      <c r="BS300" s="287"/>
    </row>
    <row r="301" spans="1:71" ht="45" customHeight="1" x14ac:dyDescent="0.25">
      <c r="A301" s="411" t="s">
        <v>71</v>
      </c>
      <c r="B301" s="97">
        <v>43633</v>
      </c>
      <c r="C301" s="411" t="s">
        <v>752</v>
      </c>
      <c r="D301" s="287" t="s">
        <v>2757</v>
      </c>
      <c r="E301" s="412" t="s">
        <v>3151</v>
      </c>
      <c r="F301" s="411" t="s">
        <v>1540</v>
      </c>
      <c r="G301" s="412" t="s">
        <v>3138</v>
      </c>
      <c r="H301" s="287">
        <v>2</v>
      </c>
      <c r="I301" s="412" t="s">
        <v>1594</v>
      </c>
      <c r="J301" s="287" t="s">
        <v>25</v>
      </c>
      <c r="K301" s="411" t="s">
        <v>1596</v>
      </c>
      <c r="L301" s="411">
        <v>100</v>
      </c>
      <c r="M301" s="411" t="s">
        <v>1544</v>
      </c>
      <c r="N301" s="411" t="s">
        <v>1540</v>
      </c>
      <c r="O301" s="99" t="s">
        <v>1540</v>
      </c>
      <c r="P301" s="120">
        <v>43663</v>
      </c>
      <c r="Q301" s="102">
        <v>43995</v>
      </c>
      <c r="R301" s="103">
        <v>0</v>
      </c>
      <c r="S301" s="56">
        <f t="shared" si="36"/>
        <v>43995</v>
      </c>
      <c r="T301" s="92">
        <v>43739</v>
      </c>
      <c r="U301" s="287" t="s">
        <v>3680</v>
      </c>
      <c r="V301" s="93">
        <v>0.3</v>
      </c>
      <c r="W301" s="58" t="str">
        <f t="shared" si="37"/>
        <v>AMARILLO</v>
      </c>
      <c r="X301" s="117">
        <v>43816</v>
      </c>
      <c r="Y301" s="287" t="s">
        <v>3681</v>
      </c>
      <c r="Z301" s="287" t="s">
        <v>2088</v>
      </c>
      <c r="AA301" s="97">
        <v>43797</v>
      </c>
      <c r="AB301" s="287" t="s">
        <v>3682</v>
      </c>
      <c r="AC301" s="93">
        <v>0.6</v>
      </c>
      <c r="AD301" s="58" t="str">
        <f t="shared" si="38"/>
        <v>AMARILLO</v>
      </c>
      <c r="AE301" s="117">
        <v>43816</v>
      </c>
      <c r="AF301" s="287" t="s">
        <v>3683</v>
      </c>
      <c r="AG301" s="287" t="s">
        <v>2088</v>
      </c>
      <c r="AH301" s="287"/>
      <c r="AI301" s="287"/>
      <c r="AJ301" s="287"/>
      <c r="AK301" s="58" t="str">
        <f t="shared" si="39"/>
        <v>Sin</v>
      </c>
      <c r="AL301" s="411"/>
      <c r="AM301" s="287"/>
      <c r="AN301" s="287"/>
      <c r="AO301" s="287"/>
      <c r="AP301" s="287"/>
      <c r="AQ301" s="287"/>
      <c r="AR301" s="58" t="str">
        <f t="shared" si="40"/>
        <v>Sin</v>
      </c>
      <c r="AS301" s="411"/>
      <c r="AT301" s="287"/>
      <c r="AU301" s="287"/>
      <c r="AV301" s="287"/>
      <c r="AW301" s="287"/>
      <c r="AX301" s="287"/>
      <c r="AY301" s="58" t="str">
        <f t="shared" si="41"/>
        <v>Sin</v>
      </c>
      <c r="AZ301" s="287"/>
      <c r="BA301" s="287"/>
      <c r="BB301" s="287"/>
      <c r="BC301" s="287"/>
      <c r="BD301" s="287"/>
      <c r="BE301" s="287"/>
      <c r="BF301" s="58" t="str">
        <f t="shared" si="42"/>
        <v>Sin</v>
      </c>
      <c r="BG301" s="287"/>
      <c r="BH301" s="287"/>
      <c r="BI301" s="287"/>
      <c r="BJ301" s="61">
        <f t="shared" si="43"/>
        <v>0.6</v>
      </c>
      <c r="BK301" s="287"/>
      <c r="BL301" s="287"/>
      <c r="BM301" s="156"/>
      <c r="BN301" s="156"/>
      <c r="BO301" s="156"/>
      <c r="BP301" s="192" t="str">
        <f t="shared" si="44"/>
        <v/>
      </c>
      <c r="BQ301" s="97"/>
      <c r="BR301" s="287"/>
      <c r="BS301" s="287"/>
    </row>
    <row r="302" spans="1:71" ht="45" customHeight="1" x14ac:dyDescent="0.25">
      <c r="A302" s="411" t="s">
        <v>71</v>
      </c>
      <c r="B302" s="97">
        <v>43633</v>
      </c>
      <c r="C302" s="411" t="s">
        <v>752</v>
      </c>
      <c r="D302" s="287" t="s">
        <v>2757</v>
      </c>
      <c r="E302" s="412" t="s">
        <v>3151</v>
      </c>
      <c r="F302" s="411" t="s">
        <v>1540</v>
      </c>
      <c r="G302" s="412" t="s">
        <v>3138</v>
      </c>
      <c r="H302" s="287">
        <v>3</v>
      </c>
      <c r="I302" s="412" t="s">
        <v>1545</v>
      </c>
      <c r="J302" s="287" t="s">
        <v>25</v>
      </c>
      <c r="K302" s="411" t="s">
        <v>1546</v>
      </c>
      <c r="L302" s="411">
        <v>1</v>
      </c>
      <c r="M302" s="411" t="s">
        <v>139</v>
      </c>
      <c r="N302" s="411" t="s">
        <v>1540</v>
      </c>
      <c r="O302" s="99" t="s">
        <v>1540</v>
      </c>
      <c r="P302" s="120">
        <v>43663</v>
      </c>
      <c r="Q302" s="102">
        <v>43995</v>
      </c>
      <c r="R302" s="103">
        <v>0</v>
      </c>
      <c r="S302" s="56">
        <f t="shared" si="36"/>
        <v>43995</v>
      </c>
      <c r="T302" s="92">
        <v>43791</v>
      </c>
      <c r="U302" s="287" t="s">
        <v>3684</v>
      </c>
      <c r="V302" s="93">
        <v>0.6</v>
      </c>
      <c r="W302" s="58" t="str">
        <f t="shared" si="37"/>
        <v>AMARILLO</v>
      </c>
      <c r="X302" s="117">
        <v>43816</v>
      </c>
      <c r="Y302" s="287" t="s">
        <v>3685</v>
      </c>
      <c r="Z302" s="287" t="s">
        <v>2088</v>
      </c>
      <c r="AA302" s="287"/>
      <c r="AB302" s="287"/>
      <c r="AC302" s="287"/>
      <c r="AD302" s="58" t="str">
        <f t="shared" si="38"/>
        <v>Sin</v>
      </c>
      <c r="AE302" s="411"/>
      <c r="AF302" s="287"/>
      <c r="AG302" s="287"/>
      <c r="AH302" s="287"/>
      <c r="AI302" s="287"/>
      <c r="AJ302" s="287"/>
      <c r="AK302" s="58" t="str">
        <f t="shared" si="39"/>
        <v>Sin</v>
      </c>
      <c r="AL302" s="411"/>
      <c r="AM302" s="287"/>
      <c r="AN302" s="287"/>
      <c r="AO302" s="287"/>
      <c r="AP302" s="287"/>
      <c r="AQ302" s="287"/>
      <c r="AR302" s="58" t="str">
        <f t="shared" si="40"/>
        <v>Sin</v>
      </c>
      <c r="AS302" s="411"/>
      <c r="AT302" s="287"/>
      <c r="AU302" s="287"/>
      <c r="AV302" s="287"/>
      <c r="AW302" s="287"/>
      <c r="AX302" s="287"/>
      <c r="AY302" s="58" t="str">
        <f t="shared" si="41"/>
        <v>Sin</v>
      </c>
      <c r="AZ302" s="287"/>
      <c r="BA302" s="287"/>
      <c r="BB302" s="287"/>
      <c r="BC302" s="287"/>
      <c r="BD302" s="287"/>
      <c r="BE302" s="287"/>
      <c r="BF302" s="58" t="str">
        <f t="shared" si="42"/>
        <v>Sin</v>
      </c>
      <c r="BG302" s="287"/>
      <c r="BH302" s="287"/>
      <c r="BI302" s="287"/>
      <c r="BJ302" s="61">
        <f t="shared" si="43"/>
        <v>0.6</v>
      </c>
      <c r="BK302" s="287"/>
      <c r="BL302" s="287"/>
      <c r="BM302" s="156"/>
      <c r="BN302" s="156"/>
      <c r="BO302" s="156"/>
      <c r="BP302" s="192" t="str">
        <f t="shared" si="44"/>
        <v/>
      </c>
      <c r="BQ302" s="97"/>
      <c r="BR302" s="287"/>
      <c r="BS302" s="287"/>
    </row>
    <row r="303" spans="1:71" ht="45" customHeight="1" x14ac:dyDescent="0.25">
      <c r="A303" s="411" t="s">
        <v>71</v>
      </c>
      <c r="B303" s="97">
        <v>43633</v>
      </c>
      <c r="C303" s="411" t="s">
        <v>757</v>
      </c>
      <c r="D303" s="287" t="s">
        <v>2757</v>
      </c>
      <c r="E303" s="412" t="s">
        <v>3152</v>
      </c>
      <c r="F303" s="411" t="s">
        <v>1540</v>
      </c>
      <c r="G303" s="412" t="s">
        <v>3153</v>
      </c>
      <c r="H303" s="287">
        <v>1</v>
      </c>
      <c r="I303" s="412" t="s">
        <v>3686</v>
      </c>
      <c r="J303" s="287" t="s">
        <v>25</v>
      </c>
      <c r="K303" s="411" t="s">
        <v>1597</v>
      </c>
      <c r="L303" s="411">
        <v>100</v>
      </c>
      <c r="M303" s="411" t="s">
        <v>1598</v>
      </c>
      <c r="N303" s="411" t="s">
        <v>1540</v>
      </c>
      <c r="O303" s="99" t="s">
        <v>1540</v>
      </c>
      <c r="P303" s="120">
        <v>43663</v>
      </c>
      <c r="Q303" s="102">
        <v>43995</v>
      </c>
      <c r="R303" s="103">
        <v>0</v>
      </c>
      <c r="S303" s="56">
        <f t="shared" si="36"/>
        <v>43995</v>
      </c>
      <c r="T303" s="92">
        <v>43791</v>
      </c>
      <c r="U303" s="287" t="s">
        <v>3687</v>
      </c>
      <c r="V303" s="93">
        <v>0.4</v>
      </c>
      <c r="W303" s="58" t="str">
        <f t="shared" si="37"/>
        <v>AMARILLO</v>
      </c>
      <c r="X303" s="117">
        <v>43816</v>
      </c>
      <c r="Y303" s="287" t="s">
        <v>3688</v>
      </c>
      <c r="Z303" s="287" t="s">
        <v>2088</v>
      </c>
      <c r="AA303" s="287"/>
      <c r="AB303" s="287"/>
      <c r="AC303" s="287"/>
      <c r="AD303" s="58" t="str">
        <f t="shared" si="38"/>
        <v>Sin</v>
      </c>
      <c r="AE303" s="411"/>
      <c r="AF303" s="287"/>
      <c r="AG303" s="287"/>
      <c r="AH303" s="287"/>
      <c r="AI303" s="287"/>
      <c r="AJ303" s="287"/>
      <c r="AK303" s="58" t="str">
        <f t="shared" si="39"/>
        <v>Sin</v>
      </c>
      <c r="AL303" s="411"/>
      <c r="AM303" s="287"/>
      <c r="AN303" s="287"/>
      <c r="AO303" s="287"/>
      <c r="AP303" s="287"/>
      <c r="AQ303" s="287"/>
      <c r="AR303" s="58" t="str">
        <f t="shared" si="40"/>
        <v>Sin</v>
      </c>
      <c r="AS303" s="411"/>
      <c r="AT303" s="287"/>
      <c r="AU303" s="287"/>
      <c r="AV303" s="287"/>
      <c r="AW303" s="287"/>
      <c r="AX303" s="287"/>
      <c r="AY303" s="58" t="str">
        <f t="shared" si="41"/>
        <v>Sin</v>
      </c>
      <c r="AZ303" s="287"/>
      <c r="BA303" s="287"/>
      <c r="BB303" s="287"/>
      <c r="BC303" s="287"/>
      <c r="BD303" s="287"/>
      <c r="BE303" s="287"/>
      <c r="BF303" s="58" t="str">
        <f t="shared" si="42"/>
        <v>Sin</v>
      </c>
      <c r="BG303" s="287"/>
      <c r="BH303" s="287"/>
      <c r="BI303" s="287"/>
      <c r="BJ303" s="61">
        <f t="shared" si="43"/>
        <v>0.4</v>
      </c>
      <c r="BK303" s="287"/>
      <c r="BL303" s="287"/>
      <c r="BM303" s="156"/>
      <c r="BN303" s="156"/>
      <c r="BO303" s="156"/>
      <c r="BP303" s="192" t="str">
        <f t="shared" si="44"/>
        <v/>
      </c>
      <c r="BQ303" s="97"/>
      <c r="BR303" s="287"/>
      <c r="BS303" s="287"/>
    </row>
    <row r="304" spans="1:71" ht="45" customHeight="1" x14ac:dyDescent="0.25">
      <c r="A304" s="411" t="s">
        <v>71</v>
      </c>
      <c r="B304" s="97">
        <v>43633</v>
      </c>
      <c r="C304" s="411" t="s">
        <v>757</v>
      </c>
      <c r="D304" s="287" t="s">
        <v>2757</v>
      </c>
      <c r="E304" s="412" t="s">
        <v>3152</v>
      </c>
      <c r="F304" s="411" t="s">
        <v>1540</v>
      </c>
      <c r="G304" s="412" t="s">
        <v>3153</v>
      </c>
      <c r="H304" s="287">
        <v>2</v>
      </c>
      <c r="I304" s="412" t="s">
        <v>1599</v>
      </c>
      <c r="J304" s="287" t="s">
        <v>25</v>
      </c>
      <c r="K304" s="411" t="s">
        <v>1600</v>
      </c>
      <c r="L304" s="411">
        <v>100</v>
      </c>
      <c r="M304" s="411" t="s">
        <v>1601</v>
      </c>
      <c r="N304" s="411" t="s">
        <v>1540</v>
      </c>
      <c r="O304" s="99" t="s">
        <v>1540</v>
      </c>
      <c r="P304" s="120">
        <v>43663</v>
      </c>
      <c r="Q304" s="102">
        <v>43921</v>
      </c>
      <c r="R304" s="103">
        <v>0</v>
      </c>
      <c r="S304" s="56">
        <f t="shared" si="36"/>
        <v>43921</v>
      </c>
      <c r="T304" s="92">
        <v>43791</v>
      </c>
      <c r="U304" s="287" t="s">
        <v>3689</v>
      </c>
      <c r="V304" s="93">
        <v>0.8</v>
      </c>
      <c r="W304" s="58" t="str">
        <f t="shared" si="37"/>
        <v>AMARILLO</v>
      </c>
      <c r="X304" s="117">
        <v>43816</v>
      </c>
      <c r="Y304" s="287" t="s">
        <v>3690</v>
      </c>
      <c r="Z304" s="287" t="s">
        <v>2088</v>
      </c>
      <c r="AA304" s="287"/>
      <c r="AB304" s="287"/>
      <c r="AC304" s="287"/>
      <c r="AD304" s="58" t="str">
        <f t="shared" si="38"/>
        <v>Sin</v>
      </c>
      <c r="AE304" s="411"/>
      <c r="AF304" s="287"/>
      <c r="AG304" s="287"/>
      <c r="AH304" s="287"/>
      <c r="AI304" s="287"/>
      <c r="AJ304" s="287"/>
      <c r="AK304" s="58" t="str">
        <f t="shared" si="39"/>
        <v>Sin</v>
      </c>
      <c r="AL304" s="411"/>
      <c r="AM304" s="287"/>
      <c r="AN304" s="287"/>
      <c r="AO304" s="287"/>
      <c r="AP304" s="287"/>
      <c r="AQ304" s="287"/>
      <c r="AR304" s="58" t="str">
        <f t="shared" si="40"/>
        <v>Sin</v>
      </c>
      <c r="AS304" s="411"/>
      <c r="AT304" s="287"/>
      <c r="AU304" s="287"/>
      <c r="AV304" s="287"/>
      <c r="AW304" s="287"/>
      <c r="AX304" s="287"/>
      <c r="AY304" s="58" t="str">
        <f t="shared" si="41"/>
        <v>Sin</v>
      </c>
      <c r="AZ304" s="287"/>
      <c r="BA304" s="287"/>
      <c r="BB304" s="287"/>
      <c r="BC304" s="287"/>
      <c r="BD304" s="287"/>
      <c r="BE304" s="287"/>
      <c r="BF304" s="58" t="str">
        <f t="shared" si="42"/>
        <v>Sin</v>
      </c>
      <c r="BG304" s="287"/>
      <c r="BH304" s="287"/>
      <c r="BI304" s="287"/>
      <c r="BJ304" s="61">
        <f t="shared" si="43"/>
        <v>0.8</v>
      </c>
      <c r="BK304" s="287"/>
      <c r="BL304" s="287"/>
      <c r="BM304" s="156"/>
      <c r="BN304" s="156"/>
      <c r="BO304" s="156"/>
      <c r="BP304" s="192" t="str">
        <f t="shared" si="44"/>
        <v/>
      </c>
      <c r="BQ304" s="97"/>
      <c r="BR304" s="287"/>
      <c r="BS304" s="287"/>
    </row>
    <row r="305" spans="1:71" ht="45" customHeight="1" x14ac:dyDescent="0.25">
      <c r="A305" s="411" t="s">
        <v>71</v>
      </c>
      <c r="B305" s="97">
        <v>43633</v>
      </c>
      <c r="C305" s="411" t="s">
        <v>761</v>
      </c>
      <c r="D305" s="287" t="s">
        <v>2757</v>
      </c>
      <c r="E305" s="412" t="s">
        <v>3154</v>
      </c>
      <c r="F305" s="411" t="s">
        <v>298</v>
      </c>
      <c r="G305" s="412" t="s">
        <v>3155</v>
      </c>
      <c r="H305" s="287">
        <v>1</v>
      </c>
      <c r="I305" s="412" t="s">
        <v>1602</v>
      </c>
      <c r="J305" s="287" t="s">
        <v>25</v>
      </c>
      <c r="K305" s="411" t="s">
        <v>1603</v>
      </c>
      <c r="L305" s="411">
        <v>1</v>
      </c>
      <c r="M305" s="411" t="s">
        <v>1603</v>
      </c>
      <c r="N305" s="411" t="s">
        <v>298</v>
      </c>
      <c r="O305" s="99" t="s">
        <v>298</v>
      </c>
      <c r="P305" s="120">
        <v>43637</v>
      </c>
      <c r="Q305" s="102">
        <v>43995</v>
      </c>
      <c r="R305" s="103">
        <v>0</v>
      </c>
      <c r="S305" s="56">
        <f t="shared" si="36"/>
        <v>43995</v>
      </c>
      <c r="T305" s="269"/>
      <c r="U305" s="287"/>
      <c r="V305" s="189"/>
      <c r="W305" s="58" t="str">
        <f t="shared" si="37"/>
        <v>Sin</v>
      </c>
      <c r="X305" s="411"/>
      <c r="Y305" s="287"/>
      <c r="Z305" s="287"/>
      <c r="AA305" s="287"/>
      <c r="AB305" s="287"/>
      <c r="AC305" s="287"/>
      <c r="AD305" s="58" t="str">
        <f t="shared" si="38"/>
        <v>Sin</v>
      </c>
      <c r="AE305" s="411"/>
      <c r="AF305" s="287"/>
      <c r="AG305" s="287"/>
      <c r="AH305" s="287"/>
      <c r="AI305" s="287"/>
      <c r="AJ305" s="287"/>
      <c r="AK305" s="58" t="str">
        <f t="shared" si="39"/>
        <v>Sin</v>
      </c>
      <c r="AL305" s="411"/>
      <c r="AM305" s="287"/>
      <c r="AN305" s="287"/>
      <c r="AO305" s="287"/>
      <c r="AP305" s="287"/>
      <c r="AQ305" s="287"/>
      <c r="AR305" s="58" t="str">
        <f t="shared" si="40"/>
        <v>Sin</v>
      </c>
      <c r="AS305" s="411"/>
      <c r="AT305" s="287"/>
      <c r="AU305" s="287"/>
      <c r="AV305" s="287"/>
      <c r="AW305" s="287"/>
      <c r="AX305" s="287"/>
      <c r="AY305" s="58" t="str">
        <f t="shared" si="41"/>
        <v>Sin</v>
      </c>
      <c r="AZ305" s="287"/>
      <c r="BA305" s="287"/>
      <c r="BB305" s="287"/>
      <c r="BC305" s="287"/>
      <c r="BD305" s="287"/>
      <c r="BE305" s="287"/>
      <c r="BF305" s="58" t="str">
        <f t="shared" si="42"/>
        <v>Sin</v>
      </c>
      <c r="BG305" s="287"/>
      <c r="BH305" s="287"/>
      <c r="BI305" s="287"/>
      <c r="BJ305" s="61" t="str">
        <f t="shared" si="43"/>
        <v>Sin</v>
      </c>
      <c r="BK305" s="287"/>
      <c r="BL305" s="287"/>
      <c r="BM305" s="156"/>
      <c r="BN305" s="156"/>
      <c r="BO305" s="156"/>
      <c r="BP305" s="192" t="str">
        <f t="shared" si="44"/>
        <v/>
      </c>
      <c r="BQ305" s="97"/>
      <c r="BR305" s="287"/>
      <c r="BS305" s="287"/>
    </row>
    <row r="306" spans="1:71" ht="45" customHeight="1" x14ac:dyDescent="0.25">
      <c r="A306" s="411" t="s">
        <v>71</v>
      </c>
      <c r="B306" s="97">
        <v>43633</v>
      </c>
      <c r="C306" s="411" t="s">
        <v>761</v>
      </c>
      <c r="D306" s="287" t="s">
        <v>2757</v>
      </c>
      <c r="E306" s="412" t="s">
        <v>3154</v>
      </c>
      <c r="F306" s="411" t="s">
        <v>298</v>
      </c>
      <c r="G306" s="412" t="s">
        <v>3156</v>
      </c>
      <c r="H306" s="287">
        <v>2</v>
      </c>
      <c r="I306" s="412" t="s">
        <v>1604</v>
      </c>
      <c r="J306" s="287" t="s">
        <v>25</v>
      </c>
      <c r="K306" s="411" t="s">
        <v>1605</v>
      </c>
      <c r="L306" s="411">
        <v>1</v>
      </c>
      <c r="M306" s="411" t="s">
        <v>1605</v>
      </c>
      <c r="N306" s="411" t="s">
        <v>298</v>
      </c>
      <c r="O306" s="99" t="s">
        <v>298</v>
      </c>
      <c r="P306" s="120">
        <v>43637</v>
      </c>
      <c r="Q306" s="102">
        <v>43995</v>
      </c>
      <c r="R306" s="103">
        <v>0</v>
      </c>
      <c r="S306" s="56">
        <f t="shared" si="36"/>
        <v>43995</v>
      </c>
      <c r="T306" s="269"/>
      <c r="U306" s="287"/>
      <c r="V306" s="189"/>
      <c r="W306" s="58" t="str">
        <f t="shared" si="37"/>
        <v>Sin</v>
      </c>
      <c r="X306" s="411"/>
      <c r="Y306" s="287"/>
      <c r="Z306" s="287"/>
      <c r="AA306" s="287"/>
      <c r="AB306" s="287"/>
      <c r="AC306" s="287"/>
      <c r="AD306" s="58" t="str">
        <f t="shared" si="38"/>
        <v>Sin</v>
      </c>
      <c r="AE306" s="411"/>
      <c r="AF306" s="287"/>
      <c r="AG306" s="287"/>
      <c r="AH306" s="287"/>
      <c r="AI306" s="287"/>
      <c r="AJ306" s="287"/>
      <c r="AK306" s="58" t="str">
        <f t="shared" si="39"/>
        <v>Sin</v>
      </c>
      <c r="AL306" s="411"/>
      <c r="AM306" s="287"/>
      <c r="AN306" s="287"/>
      <c r="AO306" s="287"/>
      <c r="AP306" s="287"/>
      <c r="AQ306" s="287"/>
      <c r="AR306" s="58" t="str">
        <f t="shared" si="40"/>
        <v>Sin</v>
      </c>
      <c r="AS306" s="411"/>
      <c r="AT306" s="287"/>
      <c r="AU306" s="287"/>
      <c r="AV306" s="287"/>
      <c r="AW306" s="287"/>
      <c r="AX306" s="287"/>
      <c r="AY306" s="58" t="str">
        <f t="shared" si="41"/>
        <v>Sin</v>
      </c>
      <c r="AZ306" s="287"/>
      <c r="BA306" s="287"/>
      <c r="BB306" s="287"/>
      <c r="BC306" s="287"/>
      <c r="BD306" s="287"/>
      <c r="BE306" s="287"/>
      <c r="BF306" s="58" t="str">
        <f t="shared" si="42"/>
        <v>Sin</v>
      </c>
      <c r="BG306" s="287"/>
      <c r="BH306" s="287"/>
      <c r="BI306" s="287"/>
      <c r="BJ306" s="61" t="str">
        <f t="shared" si="43"/>
        <v>Sin</v>
      </c>
      <c r="BK306" s="287"/>
      <c r="BL306" s="287"/>
      <c r="BM306" s="156"/>
      <c r="BN306" s="156"/>
      <c r="BO306" s="156"/>
      <c r="BP306" s="192" t="str">
        <f t="shared" si="44"/>
        <v/>
      </c>
      <c r="BQ306" s="97"/>
      <c r="BR306" s="287"/>
      <c r="BS306" s="287"/>
    </row>
    <row r="307" spans="1:71" ht="45" customHeight="1" x14ac:dyDescent="0.25">
      <c r="A307" s="411" t="s">
        <v>71</v>
      </c>
      <c r="B307" s="97">
        <v>43633</v>
      </c>
      <c r="C307" s="411" t="s">
        <v>761</v>
      </c>
      <c r="D307" s="287" t="s">
        <v>2757</v>
      </c>
      <c r="E307" s="412" t="s">
        <v>3154</v>
      </c>
      <c r="F307" s="411" t="s">
        <v>298</v>
      </c>
      <c r="G307" s="412" t="s">
        <v>3157</v>
      </c>
      <c r="H307" s="287">
        <v>3</v>
      </c>
      <c r="I307" s="412" t="s">
        <v>1606</v>
      </c>
      <c r="J307" s="287" t="s">
        <v>25</v>
      </c>
      <c r="K307" s="411" t="s">
        <v>1607</v>
      </c>
      <c r="L307" s="411">
        <v>1</v>
      </c>
      <c r="M307" s="411" t="s">
        <v>1607</v>
      </c>
      <c r="N307" s="411" t="s">
        <v>298</v>
      </c>
      <c r="O307" s="99" t="s">
        <v>298</v>
      </c>
      <c r="P307" s="120">
        <v>43678</v>
      </c>
      <c r="Q307" s="102">
        <v>43995</v>
      </c>
      <c r="R307" s="103">
        <v>0</v>
      </c>
      <c r="S307" s="56">
        <f t="shared" si="36"/>
        <v>43995</v>
      </c>
      <c r="T307" s="269"/>
      <c r="U307" s="287"/>
      <c r="V307" s="189"/>
      <c r="W307" s="58" t="str">
        <f t="shared" si="37"/>
        <v>Sin</v>
      </c>
      <c r="X307" s="411"/>
      <c r="Y307" s="287"/>
      <c r="Z307" s="287"/>
      <c r="AA307" s="287"/>
      <c r="AB307" s="287"/>
      <c r="AC307" s="287"/>
      <c r="AD307" s="58" t="str">
        <f t="shared" si="38"/>
        <v>Sin</v>
      </c>
      <c r="AE307" s="411"/>
      <c r="AF307" s="287"/>
      <c r="AG307" s="287"/>
      <c r="AH307" s="287"/>
      <c r="AI307" s="287"/>
      <c r="AJ307" s="287"/>
      <c r="AK307" s="58" t="str">
        <f t="shared" si="39"/>
        <v>Sin</v>
      </c>
      <c r="AL307" s="411"/>
      <c r="AM307" s="287"/>
      <c r="AN307" s="287"/>
      <c r="AO307" s="287"/>
      <c r="AP307" s="287"/>
      <c r="AQ307" s="287"/>
      <c r="AR307" s="58" t="str">
        <f t="shared" si="40"/>
        <v>Sin</v>
      </c>
      <c r="AS307" s="411"/>
      <c r="AT307" s="287"/>
      <c r="AU307" s="287"/>
      <c r="AV307" s="287"/>
      <c r="AW307" s="287"/>
      <c r="AX307" s="287"/>
      <c r="AY307" s="58" t="str">
        <f t="shared" si="41"/>
        <v>Sin</v>
      </c>
      <c r="AZ307" s="287"/>
      <c r="BA307" s="287"/>
      <c r="BB307" s="287"/>
      <c r="BC307" s="287"/>
      <c r="BD307" s="287"/>
      <c r="BE307" s="287"/>
      <c r="BF307" s="58" t="str">
        <f t="shared" si="42"/>
        <v>Sin</v>
      </c>
      <c r="BG307" s="287"/>
      <c r="BH307" s="287"/>
      <c r="BI307" s="287"/>
      <c r="BJ307" s="61" t="str">
        <f t="shared" si="43"/>
        <v>Sin</v>
      </c>
      <c r="BK307" s="287"/>
      <c r="BL307" s="287"/>
      <c r="BM307" s="156"/>
      <c r="BN307" s="156"/>
      <c r="BO307" s="156"/>
      <c r="BP307" s="192" t="str">
        <f t="shared" si="44"/>
        <v/>
      </c>
      <c r="BQ307" s="97"/>
      <c r="BR307" s="287"/>
      <c r="BS307" s="287"/>
    </row>
    <row r="308" spans="1:71" ht="45" customHeight="1" x14ac:dyDescent="0.25">
      <c r="A308" s="411" t="s">
        <v>71</v>
      </c>
      <c r="B308" s="97">
        <v>43633</v>
      </c>
      <c r="C308" s="411" t="s">
        <v>769</v>
      </c>
      <c r="D308" s="287" t="s">
        <v>2757</v>
      </c>
      <c r="E308" s="412" t="s">
        <v>3158</v>
      </c>
      <c r="F308" s="411" t="s">
        <v>1540</v>
      </c>
      <c r="G308" s="412" t="s">
        <v>3159</v>
      </c>
      <c r="H308" s="287">
        <v>1</v>
      </c>
      <c r="I308" s="412" t="s">
        <v>1608</v>
      </c>
      <c r="J308" s="287" t="s">
        <v>25</v>
      </c>
      <c r="K308" s="411" t="s">
        <v>1609</v>
      </c>
      <c r="L308" s="411">
        <v>100</v>
      </c>
      <c r="M308" s="411" t="s">
        <v>1610</v>
      </c>
      <c r="N308" s="411" t="s">
        <v>1540</v>
      </c>
      <c r="O308" s="99" t="s">
        <v>1540</v>
      </c>
      <c r="P308" s="120">
        <v>43663</v>
      </c>
      <c r="Q308" s="102">
        <v>43921</v>
      </c>
      <c r="R308" s="103">
        <v>0</v>
      </c>
      <c r="S308" s="56">
        <f t="shared" si="36"/>
        <v>43921</v>
      </c>
      <c r="T308" s="92">
        <v>43791</v>
      </c>
      <c r="U308" s="287" t="s">
        <v>3691</v>
      </c>
      <c r="V308" s="93">
        <v>1</v>
      </c>
      <c r="W308" s="58" t="str">
        <f t="shared" si="37"/>
        <v>OK</v>
      </c>
      <c r="X308" s="117">
        <v>43816</v>
      </c>
      <c r="Y308" s="287" t="s">
        <v>3692</v>
      </c>
      <c r="Z308" s="287" t="s">
        <v>2088</v>
      </c>
      <c r="AA308" s="287"/>
      <c r="AB308" s="287"/>
      <c r="AC308" s="287"/>
      <c r="AD308" s="58" t="str">
        <f t="shared" si="38"/>
        <v>Sin</v>
      </c>
      <c r="AE308" s="411"/>
      <c r="AF308" s="287"/>
      <c r="AG308" s="287"/>
      <c r="AH308" s="287"/>
      <c r="AI308" s="287"/>
      <c r="AJ308" s="287"/>
      <c r="AK308" s="58" t="str">
        <f t="shared" si="39"/>
        <v>Sin</v>
      </c>
      <c r="AL308" s="411"/>
      <c r="AM308" s="287"/>
      <c r="AN308" s="287"/>
      <c r="AO308" s="287"/>
      <c r="AP308" s="287"/>
      <c r="AQ308" s="287"/>
      <c r="AR308" s="58" t="str">
        <f t="shared" si="40"/>
        <v>Sin</v>
      </c>
      <c r="AS308" s="411"/>
      <c r="AT308" s="287"/>
      <c r="AU308" s="287"/>
      <c r="AV308" s="287"/>
      <c r="AW308" s="287"/>
      <c r="AX308" s="287"/>
      <c r="AY308" s="58" t="str">
        <f t="shared" si="41"/>
        <v>Sin</v>
      </c>
      <c r="AZ308" s="287"/>
      <c r="BA308" s="287"/>
      <c r="BB308" s="287"/>
      <c r="BC308" s="287"/>
      <c r="BD308" s="287"/>
      <c r="BE308" s="287"/>
      <c r="BF308" s="58" t="str">
        <f t="shared" si="42"/>
        <v>Sin</v>
      </c>
      <c r="BG308" s="287"/>
      <c r="BH308" s="287"/>
      <c r="BI308" s="287"/>
      <c r="BJ308" s="61">
        <f t="shared" si="43"/>
        <v>1</v>
      </c>
      <c r="BK308" s="287" t="s">
        <v>311</v>
      </c>
      <c r="BL308" s="287"/>
      <c r="BM308" s="156"/>
      <c r="BN308" s="156"/>
      <c r="BO308" s="156"/>
      <c r="BP308" s="192" t="str">
        <f t="shared" si="44"/>
        <v>Cumplida</v>
      </c>
      <c r="BQ308" s="97"/>
      <c r="BR308" s="287"/>
      <c r="BS308" s="287"/>
    </row>
    <row r="309" spans="1:71" ht="45" customHeight="1" x14ac:dyDescent="0.25">
      <c r="A309" s="411" t="s">
        <v>71</v>
      </c>
      <c r="B309" s="97">
        <v>43633</v>
      </c>
      <c r="C309" s="411" t="s">
        <v>769</v>
      </c>
      <c r="D309" s="287" t="s">
        <v>2757</v>
      </c>
      <c r="E309" s="412" t="s">
        <v>3158</v>
      </c>
      <c r="F309" s="411" t="s">
        <v>1540</v>
      </c>
      <c r="G309" s="412" t="s">
        <v>3153</v>
      </c>
      <c r="H309" s="287">
        <v>2</v>
      </c>
      <c r="I309" s="412" t="s">
        <v>3693</v>
      </c>
      <c r="J309" s="287" t="s">
        <v>25</v>
      </c>
      <c r="K309" s="411" t="s">
        <v>1597</v>
      </c>
      <c r="L309" s="411">
        <v>100</v>
      </c>
      <c r="M309" s="411" t="s">
        <v>1598</v>
      </c>
      <c r="N309" s="411" t="s">
        <v>1540</v>
      </c>
      <c r="O309" s="99" t="s">
        <v>1540</v>
      </c>
      <c r="P309" s="120">
        <v>43663</v>
      </c>
      <c r="Q309" s="102">
        <v>43995</v>
      </c>
      <c r="R309" s="103">
        <v>0</v>
      </c>
      <c r="S309" s="56">
        <f t="shared" si="36"/>
        <v>43995</v>
      </c>
      <c r="T309" s="92">
        <v>43791</v>
      </c>
      <c r="U309" s="287" t="s">
        <v>3687</v>
      </c>
      <c r="V309" s="93">
        <v>0.4</v>
      </c>
      <c r="W309" s="58" t="str">
        <f t="shared" si="37"/>
        <v>AMARILLO</v>
      </c>
      <c r="X309" s="117">
        <v>43816</v>
      </c>
      <c r="Y309" s="287" t="s">
        <v>3688</v>
      </c>
      <c r="Z309" s="287" t="s">
        <v>2088</v>
      </c>
      <c r="AA309" s="287"/>
      <c r="AB309" s="287"/>
      <c r="AC309" s="287"/>
      <c r="AD309" s="58" t="str">
        <f t="shared" si="38"/>
        <v>Sin</v>
      </c>
      <c r="AE309" s="411"/>
      <c r="AF309" s="287"/>
      <c r="AG309" s="287"/>
      <c r="AH309" s="287"/>
      <c r="AI309" s="287"/>
      <c r="AJ309" s="287"/>
      <c r="AK309" s="58" t="str">
        <f t="shared" si="39"/>
        <v>Sin</v>
      </c>
      <c r="AL309" s="411"/>
      <c r="AM309" s="287"/>
      <c r="AN309" s="287"/>
      <c r="AO309" s="287"/>
      <c r="AP309" s="287"/>
      <c r="AQ309" s="287"/>
      <c r="AR309" s="58" t="str">
        <f t="shared" si="40"/>
        <v>Sin</v>
      </c>
      <c r="AS309" s="411"/>
      <c r="AT309" s="287"/>
      <c r="AU309" s="287"/>
      <c r="AV309" s="287"/>
      <c r="AW309" s="287"/>
      <c r="AX309" s="287"/>
      <c r="AY309" s="58" t="str">
        <f t="shared" si="41"/>
        <v>Sin</v>
      </c>
      <c r="AZ309" s="287"/>
      <c r="BA309" s="287"/>
      <c r="BB309" s="287"/>
      <c r="BC309" s="287"/>
      <c r="BD309" s="287"/>
      <c r="BE309" s="287"/>
      <c r="BF309" s="58" t="str">
        <f t="shared" si="42"/>
        <v>Sin</v>
      </c>
      <c r="BG309" s="287"/>
      <c r="BH309" s="287"/>
      <c r="BI309" s="287"/>
      <c r="BJ309" s="61">
        <f t="shared" si="43"/>
        <v>0.4</v>
      </c>
      <c r="BK309" s="287"/>
      <c r="BL309" s="287"/>
      <c r="BM309" s="156"/>
      <c r="BN309" s="156"/>
      <c r="BO309" s="156"/>
      <c r="BP309" s="192" t="str">
        <f t="shared" si="44"/>
        <v/>
      </c>
      <c r="BQ309" s="97"/>
      <c r="BR309" s="287"/>
      <c r="BS309" s="287"/>
    </row>
    <row r="310" spans="1:71" ht="45" customHeight="1" x14ac:dyDescent="0.25">
      <c r="A310" s="411" t="s">
        <v>71</v>
      </c>
      <c r="B310" s="97">
        <v>43633</v>
      </c>
      <c r="C310" s="411" t="s">
        <v>770</v>
      </c>
      <c r="D310" s="287" t="s">
        <v>2757</v>
      </c>
      <c r="E310" s="412" t="s">
        <v>3160</v>
      </c>
      <c r="F310" s="411" t="s">
        <v>1540</v>
      </c>
      <c r="G310" s="412" t="s">
        <v>3161</v>
      </c>
      <c r="H310" s="287">
        <v>1</v>
      </c>
      <c r="I310" s="412" t="s">
        <v>3694</v>
      </c>
      <c r="J310" s="287" t="s">
        <v>25</v>
      </c>
      <c r="K310" s="411" t="s">
        <v>1611</v>
      </c>
      <c r="L310" s="411">
        <v>100</v>
      </c>
      <c r="M310" s="411" t="s">
        <v>1612</v>
      </c>
      <c r="N310" s="411" t="s">
        <v>1540</v>
      </c>
      <c r="O310" s="99" t="s">
        <v>1540</v>
      </c>
      <c r="P310" s="120">
        <v>43663</v>
      </c>
      <c r="Q310" s="102">
        <v>43921</v>
      </c>
      <c r="R310" s="103">
        <v>0</v>
      </c>
      <c r="S310" s="56">
        <f t="shared" si="36"/>
        <v>43921</v>
      </c>
      <c r="T310" s="92">
        <v>43791</v>
      </c>
      <c r="U310" s="287" t="s">
        <v>3695</v>
      </c>
      <c r="V310" s="93">
        <v>1</v>
      </c>
      <c r="W310" s="58" t="str">
        <f t="shared" si="37"/>
        <v>OK</v>
      </c>
      <c r="X310" s="117">
        <v>43816</v>
      </c>
      <c r="Y310" s="287" t="s">
        <v>3696</v>
      </c>
      <c r="Z310" s="287" t="s">
        <v>2088</v>
      </c>
      <c r="AA310" s="287"/>
      <c r="AB310" s="287"/>
      <c r="AC310" s="287"/>
      <c r="AD310" s="58" t="str">
        <f t="shared" si="38"/>
        <v>Sin</v>
      </c>
      <c r="AE310" s="411"/>
      <c r="AF310" s="287"/>
      <c r="AG310" s="287"/>
      <c r="AH310" s="287"/>
      <c r="AI310" s="287"/>
      <c r="AJ310" s="287"/>
      <c r="AK310" s="58" t="str">
        <f t="shared" si="39"/>
        <v>Sin</v>
      </c>
      <c r="AL310" s="411"/>
      <c r="AM310" s="287"/>
      <c r="AN310" s="287"/>
      <c r="AO310" s="287"/>
      <c r="AP310" s="287"/>
      <c r="AQ310" s="287"/>
      <c r="AR310" s="58" t="str">
        <f t="shared" si="40"/>
        <v>Sin</v>
      </c>
      <c r="AS310" s="411"/>
      <c r="AT310" s="287"/>
      <c r="AU310" s="287"/>
      <c r="AV310" s="287"/>
      <c r="AW310" s="287"/>
      <c r="AX310" s="287"/>
      <c r="AY310" s="58" t="str">
        <f t="shared" si="41"/>
        <v>Sin</v>
      </c>
      <c r="AZ310" s="287"/>
      <c r="BA310" s="287"/>
      <c r="BB310" s="287"/>
      <c r="BC310" s="287"/>
      <c r="BD310" s="287"/>
      <c r="BE310" s="287"/>
      <c r="BF310" s="58" t="str">
        <f t="shared" si="42"/>
        <v>Sin</v>
      </c>
      <c r="BG310" s="287"/>
      <c r="BH310" s="287"/>
      <c r="BI310" s="287"/>
      <c r="BJ310" s="61">
        <f t="shared" si="43"/>
        <v>1</v>
      </c>
      <c r="BK310" s="287" t="s">
        <v>311</v>
      </c>
      <c r="BL310" s="287"/>
      <c r="BM310" s="156"/>
      <c r="BN310" s="156"/>
      <c r="BO310" s="156"/>
      <c r="BP310" s="192" t="str">
        <f t="shared" si="44"/>
        <v>Cumplida</v>
      </c>
      <c r="BQ310" s="97"/>
      <c r="BR310" s="287"/>
      <c r="BS310" s="287"/>
    </row>
    <row r="311" spans="1:71" ht="45" customHeight="1" x14ac:dyDescent="0.25">
      <c r="A311" s="411" t="s">
        <v>71</v>
      </c>
      <c r="B311" s="97">
        <v>43633</v>
      </c>
      <c r="C311" s="411" t="s">
        <v>770</v>
      </c>
      <c r="D311" s="287" t="s">
        <v>2757</v>
      </c>
      <c r="E311" s="412" t="s">
        <v>3160</v>
      </c>
      <c r="F311" s="411" t="s">
        <v>1540</v>
      </c>
      <c r="G311" s="412" t="s">
        <v>3162</v>
      </c>
      <c r="H311" s="287">
        <v>2</v>
      </c>
      <c r="I311" s="412" t="s">
        <v>1613</v>
      </c>
      <c r="J311" s="287" t="s">
        <v>25</v>
      </c>
      <c r="K311" s="411" t="s">
        <v>1546</v>
      </c>
      <c r="L311" s="411">
        <v>1</v>
      </c>
      <c r="M311" s="411" t="s">
        <v>139</v>
      </c>
      <c r="N311" s="411" t="s">
        <v>1540</v>
      </c>
      <c r="O311" s="99" t="s">
        <v>1540</v>
      </c>
      <c r="P311" s="120">
        <v>43663</v>
      </c>
      <c r="Q311" s="102">
        <v>43995</v>
      </c>
      <c r="R311" s="103">
        <v>0</v>
      </c>
      <c r="S311" s="56">
        <f t="shared" si="36"/>
        <v>43995</v>
      </c>
      <c r="T311" s="92">
        <v>43791</v>
      </c>
      <c r="U311" s="287" t="s">
        <v>3697</v>
      </c>
      <c r="V311" s="93">
        <v>0.6</v>
      </c>
      <c r="W311" s="58" t="str">
        <f t="shared" si="37"/>
        <v>AMARILLO</v>
      </c>
      <c r="X311" s="117">
        <v>43816</v>
      </c>
      <c r="Y311" s="287" t="s">
        <v>3685</v>
      </c>
      <c r="Z311" s="287" t="s">
        <v>2088</v>
      </c>
      <c r="AA311" s="287"/>
      <c r="AB311" s="287"/>
      <c r="AC311" s="287"/>
      <c r="AD311" s="58" t="str">
        <f t="shared" si="38"/>
        <v>Sin</v>
      </c>
      <c r="AE311" s="411"/>
      <c r="AF311" s="287"/>
      <c r="AG311" s="287"/>
      <c r="AH311" s="287"/>
      <c r="AI311" s="287"/>
      <c r="AJ311" s="287"/>
      <c r="AK311" s="58" t="str">
        <f t="shared" si="39"/>
        <v>Sin</v>
      </c>
      <c r="AL311" s="411"/>
      <c r="AM311" s="287"/>
      <c r="AN311" s="287"/>
      <c r="AO311" s="287"/>
      <c r="AP311" s="287"/>
      <c r="AQ311" s="287"/>
      <c r="AR311" s="58" t="str">
        <f t="shared" si="40"/>
        <v>Sin</v>
      </c>
      <c r="AS311" s="411"/>
      <c r="AT311" s="287"/>
      <c r="AU311" s="287"/>
      <c r="AV311" s="287"/>
      <c r="AW311" s="287"/>
      <c r="AX311" s="287"/>
      <c r="AY311" s="58" t="str">
        <f t="shared" si="41"/>
        <v>Sin</v>
      </c>
      <c r="AZ311" s="287"/>
      <c r="BA311" s="287"/>
      <c r="BB311" s="287"/>
      <c r="BC311" s="287"/>
      <c r="BD311" s="287"/>
      <c r="BE311" s="287"/>
      <c r="BF311" s="58" t="str">
        <f t="shared" si="42"/>
        <v>Sin</v>
      </c>
      <c r="BG311" s="287"/>
      <c r="BH311" s="287"/>
      <c r="BI311" s="287"/>
      <c r="BJ311" s="61">
        <f t="shared" si="43"/>
        <v>0.6</v>
      </c>
      <c r="BK311" s="287"/>
      <c r="BL311" s="287"/>
      <c r="BM311" s="156"/>
      <c r="BN311" s="156"/>
      <c r="BO311" s="156"/>
      <c r="BP311" s="192" t="str">
        <f t="shared" si="44"/>
        <v/>
      </c>
      <c r="BQ311" s="97"/>
      <c r="BR311" s="287"/>
      <c r="BS311" s="287"/>
    </row>
    <row r="312" spans="1:71" ht="45" customHeight="1" x14ac:dyDescent="0.25">
      <c r="A312" s="411" t="s">
        <v>71</v>
      </c>
      <c r="B312" s="97">
        <v>43633</v>
      </c>
      <c r="C312" s="411" t="s">
        <v>771</v>
      </c>
      <c r="D312" s="287" t="s">
        <v>2757</v>
      </c>
      <c r="E312" s="412" t="s">
        <v>3163</v>
      </c>
      <c r="F312" s="411" t="s">
        <v>42</v>
      </c>
      <c r="G312" s="412" t="s">
        <v>3164</v>
      </c>
      <c r="H312" s="287">
        <v>1</v>
      </c>
      <c r="I312" s="412" t="s">
        <v>1614</v>
      </c>
      <c r="J312" s="287" t="s">
        <v>25</v>
      </c>
      <c r="K312" s="411" t="s">
        <v>1615</v>
      </c>
      <c r="L312" s="411">
        <v>1</v>
      </c>
      <c r="M312" s="411" t="s">
        <v>1615</v>
      </c>
      <c r="N312" s="411" t="s">
        <v>42</v>
      </c>
      <c r="O312" s="99" t="s">
        <v>42</v>
      </c>
      <c r="P312" s="120">
        <v>43647</v>
      </c>
      <c r="Q312" s="102">
        <v>43860</v>
      </c>
      <c r="R312" s="103">
        <v>0</v>
      </c>
      <c r="S312" s="56">
        <f t="shared" si="36"/>
        <v>43860</v>
      </c>
      <c r="T312" s="92">
        <v>43767</v>
      </c>
      <c r="U312" s="353" t="s">
        <v>2801</v>
      </c>
      <c r="V312" s="93">
        <v>1</v>
      </c>
      <c r="W312" s="58" t="str">
        <f t="shared" si="37"/>
        <v>OK</v>
      </c>
      <c r="X312" s="117">
        <v>43774</v>
      </c>
      <c r="Y312" s="287" t="s">
        <v>2802</v>
      </c>
      <c r="Z312" s="287" t="s">
        <v>2734</v>
      </c>
      <c r="AA312" s="287"/>
      <c r="AB312" s="287"/>
      <c r="AC312" s="287"/>
      <c r="AD312" s="58" t="str">
        <f t="shared" si="38"/>
        <v>Sin</v>
      </c>
      <c r="AE312" s="411"/>
      <c r="AF312" s="287"/>
      <c r="AG312" s="287"/>
      <c r="AH312" s="287"/>
      <c r="AI312" s="287"/>
      <c r="AJ312" s="287"/>
      <c r="AK312" s="58" t="str">
        <f t="shared" si="39"/>
        <v>Sin</v>
      </c>
      <c r="AL312" s="411"/>
      <c r="AM312" s="287"/>
      <c r="AN312" s="287"/>
      <c r="AO312" s="287"/>
      <c r="AP312" s="287"/>
      <c r="AQ312" s="287"/>
      <c r="AR312" s="58" t="str">
        <f t="shared" si="40"/>
        <v>Sin</v>
      </c>
      <c r="AS312" s="411"/>
      <c r="AT312" s="287"/>
      <c r="AU312" s="287"/>
      <c r="AV312" s="287"/>
      <c r="AW312" s="287"/>
      <c r="AX312" s="287"/>
      <c r="AY312" s="58" t="str">
        <f t="shared" si="41"/>
        <v>Sin</v>
      </c>
      <c r="AZ312" s="287"/>
      <c r="BA312" s="287"/>
      <c r="BB312" s="287"/>
      <c r="BC312" s="287"/>
      <c r="BD312" s="287"/>
      <c r="BE312" s="287"/>
      <c r="BF312" s="58" t="str">
        <f t="shared" si="42"/>
        <v>Sin</v>
      </c>
      <c r="BG312" s="287"/>
      <c r="BH312" s="287"/>
      <c r="BI312" s="287"/>
      <c r="BJ312" s="61">
        <f t="shared" si="43"/>
        <v>1</v>
      </c>
      <c r="BK312" s="287" t="s">
        <v>311</v>
      </c>
      <c r="BL312" s="287" t="s">
        <v>311</v>
      </c>
      <c r="BM312" s="156" t="s">
        <v>311</v>
      </c>
      <c r="BN312" s="156"/>
      <c r="BO312" s="156"/>
      <c r="BP312" s="192" t="str">
        <f t="shared" si="44"/>
        <v>Cumplida</v>
      </c>
      <c r="BQ312" s="97"/>
      <c r="BR312" s="287"/>
      <c r="BS312" s="287"/>
    </row>
    <row r="313" spans="1:71" ht="45" customHeight="1" x14ac:dyDescent="0.25">
      <c r="A313" s="411" t="s">
        <v>71</v>
      </c>
      <c r="B313" s="97">
        <v>43633</v>
      </c>
      <c r="C313" s="411" t="s">
        <v>1616</v>
      </c>
      <c r="D313" s="287" t="s">
        <v>2757</v>
      </c>
      <c r="E313" s="412" t="s">
        <v>3165</v>
      </c>
      <c r="F313" s="411" t="s">
        <v>42</v>
      </c>
      <c r="G313" s="412" t="s">
        <v>3166</v>
      </c>
      <c r="H313" s="287">
        <v>1</v>
      </c>
      <c r="I313" s="412" t="s">
        <v>1617</v>
      </c>
      <c r="J313" s="287" t="s">
        <v>25</v>
      </c>
      <c r="K313" s="411" t="s">
        <v>1618</v>
      </c>
      <c r="L313" s="411">
        <v>1</v>
      </c>
      <c r="M313" s="411" t="s">
        <v>1619</v>
      </c>
      <c r="N313" s="411" t="s">
        <v>42</v>
      </c>
      <c r="O313" s="99" t="s">
        <v>42</v>
      </c>
      <c r="P313" s="120">
        <v>43647</v>
      </c>
      <c r="Q313" s="102">
        <v>43860</v>
      </c>
      <c r="R313" s="103">
        <v>0</v>
      </c>
      <c r="S313" s="56">
        <f t="shared" si="36"/>
        <v>43860</v>
      </c>
      <c r="T313" s="92">
        <v>43767</v>
      </c>
      <c r="U313" s="353" t="s">
        <v>2803</v>
      </c>
      <c r="V313" s="93">
        <v>0.8</v>
      </c>
      <c r="W313" s="58" t="str">
        <f t="shared" si="37"/>
        <v>AMARILLO</v>
      </c>
      <c r="X313" s="117">
        <v>43774</v>
      </c>
      <c r="Y313" s="287" t="s">
        <v>2804</v>
      </c>
      <c r="Z313" s="287" t="s">
        <v>2734</v>
      </c>
      <c r="AA313" s="287"/>
      <c r="AB313" s="287"/>
      <c r="AC313" s="287"/>
      <c r="AD313" s="58" t="str">
        <f t="shared" si="38"/>
        <v>Sin</v>
      </c>
      <c r="AE313" s="411"/>
      <c r="AF313" s="287"/>
      <c r="AG313" s="287"/>
      <c r="AH313" s="287"/>
      <c r="AI313" s="287"/>
      <c r="AJ313" s="287"/>
      <c r="AK313" s="58" t="str">
        <f t="shared" si="39"/>
        <v>Sin</v>
      </c>
      <c r="AL313" s="411"/>
      <c r="AM313" s="287"/>
      <c r="AN313" s="287"/>
      <c r="AO313" s="287"/>
      <c r="AP313" s="287"/>
      <c r="AQ313" s="287"/>
      <c r="AR313" s="58" t="str">
        <f t="shared" si="40"/>
        <v>Sin</v>
      </c>
      <c r="AS313" s="411"/>
      <c r="AT313" s="287"/>
      <c r="AU313" s="287"/>
      <c r="AV313" s="287"/>
      <c r="AW313" s="287"/>
      <c r="AX313" s="287"/>
      <c r="AY313" s="58" t="str">
        <f t="shared" si="41"/>
        <v>Sin</v>
      </c>
      <c r="AZ313" s="287"/>
      <c r="BA313" s="287"/>
      <c r="BB313" s="287"/>
      <c r="BC313" s="287"/>
      <c r="BD313" s="287"/>
      <c r="BE313" s="287"/>
      <c r="BF313" s="58" t="str">
        <f t="shared" si="42"/>
        <v>Sin</v>
      </c>
      <c r="BG313" s="287"/>
      <c r="BH313" s="287"/>
      <c r="BI313" s="287"/>
      <c r="BJ313" s="61">
        <f t="shared" si="43"/>
        <v>0.8</v>
      </c>
      <c r="BK313" s="287"/>
      <c r="BL313" s="287"/>
      <c r="BM313" s="156"/>
      <c r="BN313" s="156"/>
      <c r="BO313" s="156"/>
      <c r="BP313" s="192" t="str">
        <f t="shared" si="44"/>
        <v/>
      </c>
      <c r="BQ313" s="97"/>
      <c r="BR313" s="287"/>
      <c r="BS313" s="287"/>
    </row>
    <row r="314" spans="1:71" ht="45" customHeight="1" x14ac:dyDescent="0.25">
      <c r="A314" s="411" t="s">
        <v>71</v>
      </c>
      <c r="B314" s="97">
        <v>43633</v>
      </c>
      <c r="C314" s="411" t="s">
        <v>1620</v>
      </c>
      <c r="D314" s="287" t="s">
        <v>2757</v>
      </c>
      <c r="E314" s="412" t="s">
        <v>3167</v>
      </c>
      <c r="F314" s="411" t="s">
        <v>298</v>
      </c>
      <c r="G314" s="412" t="s">
        <v>3168</v>
      </c>
      <c r="H314" s="287">
        <v>1</v>
      </c>
      <c r="I314" s="412" t="s">
        <v>1621</v>
      </c>
      <c r="J314" s="287" t="s">
        <v>25</v>
      </c>
      <c r="K314" s="411" t="s">
        <v>1622</v>
      </c>
      <c r="L314" s="411">
        <v>1</v>
      </c>
      <c r="M314" s="411" t="s">
        <v>1622</v>
      </c>
      <c r="N314" s="411" t="s">
        <v>298</v>
      </c>
      <c r="O314" s="99" t="s">
        <v>298</v>
      </c>
      <c r="P314" s="120">
        <v>43637</v>
      </c>
      <c r="Q314" s="102">
        <v>43995</v>
      </c>
      <c r="R314" s="103">
        <v>0</v>
      </c>
      <c r="S314" s="56">
        <f t="shared" si="36"/>
        <v>43995</v>
      </c>
      <c r="T314" s="269"/>
      <c r="U314" s="287"/>
      <c r="V314" s="189"/>
      <c r="W314" s="58" t="str">
        <f t="shared" si="37"/>
        <v>Sin</v>
      </c>
      <c r="X314" s="411"/>
      <c r="Y314" s="287"/>
      <c r="Z314" s="287"/>
      <c r="AA314" s="287"/>
      <c r="AB314" s="287"/>
      <c r="AC314" s="287"/>
      <c r="AD314" s="58" t="str">
        <f t="shared" si="38"/>
        <v>Sin</v>
      </c>
      <c r="AE314" s="411"/>
      <c r="AF314" s="287"/>
      <c r="AG314" s="287"/>
      <c r="AH314" s="287"/>
      <c r="AI314" s="287"/>
      <c r="AJ314" s="287"/>
      <c r="AK314" s="58" t="str">
        <f t="shared" si="39"/>
        <v>Sin</v>
      </c>
      <c r="AL314" s="411"/>
      <c r="AM314" s="287"/>
      <c r="AN314" s="287"/>
      <c r="AO314" s="287"/>
      <c r="AP314" s="287"/>
      <c r="AQ314" s="287"/>
      <c r="AR314" s="58" t="str">
        <f t="shared" si="40"/>
        <v>Sin</v>
      </c>
      <c r="AS314" s="411"/>
      <c r="AT314" s="287"/>
      <c r="AU314" s="287"/>
      <c r="AV314" s="287"/>
      <c r="AW314" s="287"/>
      <c r="AX314" s="287"/>
      <c r="AY314" s="58" t="str">
        <f t="shared" si="41"/>
        <v>Sin</v>
      </c>
      <c r="AZ314" s="287"/>
      <c r="BA314" s="287"/>
      <c r="BB314" s="287"/>
      <c r="BC314" s="287"/>
      <c r="BD314" s="287"/>
      <c r="BE314" s="287"/>
      <c r="BF314" s="58" t="str">
        <f t="shared" si="42"/>
        <v>Sin</v>
      </c>
      <c r="BG314" s="287"/>
      <c r="BH314" s="287"/>
      <c r="BI314" s="287"/>
      <c r="BJ314" s="61" t="str">
        <f t="shared" si="43"/>
        <v>Sin</v>
      </c>
      <c r="BK314" s="287"/>
      <c r="BL314" s="287"/>
      <c r="BM314" s="156"/>
      <c r="BN314" s="156"/>
      <c r="BO314" s="156"/>
      <c r="BP314" s="192" t="str">
        <f t="shared" si="44"/>
        <v/>
      </c>
      <c r="BQ314" s="97"/>
      <c r="BR314" s="287"/>
      <c r="BS314" s="287"/>
    </row>
    <row r="315" spans="1:71" ht="45" customHeight="1" x14ac:dyDescent="0.25">
      <c r="A315" s="411" t="s">
        <v>71</v>
      </c>
      <c r="B315" s="97">
        <v>43633</v>
      </c>
      <c r="C315" s="411" t="s">
        <v>1620</v>
      </c>
      <c r="D315" s="287" t="s">
        <v>2757</v>
      </c>
      <c r="E315" s="412" t="s">
        <v>3167</v>
      </c>
      <c r="F315" s="411" t="s">
        <v>298</v>
      </c>
      <c r="G315" s="412" t="s">
        <v>3169</v>
      </c>
      <c r="H315" s="287">
        <v>2</v>
      </c>
      <c r="I315" s="412" t="s">
        <v>1623</v>
      </c>
      <c r="J315" s="287" t="s">
        <v>25</v>
      </c>
      <c r="K315" s="411" t="s">
        <v>1605</v>
      </c>
      <c r="L315" s="411">
        <v>1</v>
      </c>
      <c r="M315" s="411" t="s">
        <v>1605</v>
      </c>
      <c r="N315" s="411" t="s">
        <v>298</v>
      </c>
      <c r="O315" s="99" t="s">
        <v>298</v>
      </c>
      <c r="P315" s="120">
        <v>43637</v>
      </c>
      <c r="Q315" s="102">
        <v>43995</v>
      </c>
      <c r="R315" s="103">
        <v>0</v>
      </c>
      <c r="S315" s="56">
        <f t="shared" si="36"/>
        <v>43995</v>
      </c>
      <c r="T315" s="92">
        <v>43767</v>
      </c>
      <c r="U315" s="353" t="s">
        <v>2805</v>
      </c>
      <c r="V315" s="93">
        <v>0.3</v>
      </c>
      <c r="W315" s="58" t="str">
        <f t="shared" si="37"/>
        <v>ROJO</v>
      </c>
      <c r="X315" s="117">
        <v>43774</v>
      </c>
      <c r="Y315" s="287" t="s">
        <v>2806</v>
      </c>
      <c r="Z315" s="287" t="s">
        <v>2734</v>
      </c>
      <c r="AA315" s="287"/>
      <c r="AB315" s="287"/>
      <c r="AC315" s="287"/>
      <c r="AD315" s="58" t="str">
        <f t="shared" si="38"/>
        <v>Sin</v>
      </c>
      <c r="AE315" s="411"/>
      <c r="AF315" s="287"/>
      <c r="AG315" s="287"/>
      <c r="AH315" s="287"/>
      <c r="AI315" s="287"/>
      <c r="AJ315" s="287"/>
      <c r="AK315" s="58" t="str">
        <f t="shared" si="39"/>
        <v>Sin</v>
      </c>
      <c r="AL315" s="411"/>
      <c r="AM315" s="287"/>
      <c r="AN315" s="287"/>
      <c r="AO315" s="287"/>
      <c r="AP315" s="287"/>
      <c r="AQ315" s="287"/>
      <c r="AR315" s="58" t="str">
        <f t="shared" si="40"/>
        <v>Sin</v>
      </c>
      <c r="AS315" s="411"/>
      <c r="AT315" s="287"/>
      <c r="AU315" s="287"/>
      <c r="AV315" s="287"/>
      <c r="AW315" s="287"/>
      <c r="AX315" s="287"/>
      <c r="AY315" s="58" t="str">
        <f t="shared" si="41"/>
        <v>Sin</v>
      </c>
      <c r="AZ315" s="287"/>
      <c r="BA315" s="287"/>
      <c r="BB315" s="287"/>
      <c r="BC315" s="287"/>
      <c r="BD315" s="287"/>
      <c r="BE315" s="287"/>
      <c r="BF315" s="58" t="str">
        <f t="shared" si="42"/>
        <v>Sin</v>
      </c>
      <c r="BG315" s="287"/>
      <c r="BH315" s="287"/>
      <c r="BI315" s="287"/>
      <c r="BJ315" s="61">
        <f t="shared" si="43"/>
        <v>0.3</v>
      </c>
      <c r="BK315" s="287"/>
      <c r="BL315" s="287"/>
      <c r="BM315" s="156"/>
      <c r="BN315" s="156"/>
      <c r="BO315" s="156"/>
      <c r="BP315" s="192" t="str">
        <f t="shared" si="44"/>
        <v/>
      </c>
      <c r="BQ315" s="97"/>
      <c r="BR315" s="287"/>
      <c r="BS315" s="287"/>
    </row>
    <row r="316" spans="1:71" ht="45" customHeight="1" x14ac:dyDescent="0.25">
      <c r="A316" s="411" t="s">
        <v>71</v>
      </c>
      <c r="B316" s="97">
        <v>43633</v>
      </c>
      <c r="C316" s="411" t="s">
        <v>1620</v>
      </c>
      <c r="D316" s="287" t="s">
        <v>2757</v>
      </c>
      <c r="E316" s="412" t="s">
        <v>3167</v>
      </c>
      <c r="F316" s="411" t="s">
        <v>298</v>
      </c>
      <c r="G316" s="412" t="s">
        <v>3170</v>
      </c>
      <c r="H316" s="287">
        <v>3</v>
      </c>
      <c r="I316" s="412" t="s">
        <v>1624</v>
      </c>
      <c r="J316" s="287" t="s">
        <v>25</v>
      </c>
      <c r="K316" s="411" t="s">
        <v>1607</v>
      </c>
      <c r="L316" s="411">
        <v>1</v>
      </c>
      <c r="M316" s="411" t="s">
        <v>1607</v>
      </c>
      <c r="N316" s="411" t="s">
        <v>298</v>
      </c>
      <c r="O316" s="99" t="s">
        <v>298</v>
      </c>
      <c r="P316" s="120">
        <v>43678</v>
      </c>
      <c r="Q316" s="102">
        <v>43995</v>
      </c>
      <c r="R316" s="103">
        <v>0</v>
      </c>
      <c r="S316" s="56">
        <f t="shared" si="36"/>
        <v>43995</v>
      </c>
      <c r="T316" s="92">
        <v>43767</v>
      </c>
      <c r="U316" s="353" t="s">
        <v>2807</v>
      </c>
      <c r="V316" s="93">
        <v>1</v>
      </c>
      <c r="W316" s="58" t="str">
        <f t="shared" si="37"/>
        <v>OK</v>
      </c>
      <c r="X316" s="117">
        <v>43774</v>
      </c>
      <c r="Y316" s="287" t="s">
        <v>2808</v>
      </c>
      <c r="Z316" s="287" t="s">
        <v>2734</v>
      </c>
      <c r="AA316" s="287"/>
      <c r="AB316" s="287"/>
      <c r="AC316" s="287"/>
      <c r="AD316" s="58" t="str">
        <f t="shared" si="38"/>
        <v>Sin</v>
      </c>
      <c r="AE316" s="411"/>
      <c r="AF316" s="287"/>
      <c r="AG316" s="287"/>
      <c r="AH316" s="287"/>
      <c r="AI316" s="287"/>
      <c r="AJ316" s="287"/>
      <c r="AK316" s="58" t="str">
        <f t="shared" si="39"/>
        <v>Sin</v>
      </c>
      <c r="AL316" s="411"/>
      <c r="AM316" s="287"/>
      <c r="AN316" s="287"/>
      <c r="AO316" s="287"/>
      <c r="AP316" s="287"/>
      <c r="AQ316" s="287"/>
      <c r="AR316" s="58" t="str">
        <f t="shared" si="40"/>
        <v>Sin</v>
      </c>
      <c r="AS316" s="411"/>
      <c r="AT316" s="287"/>
      <c r="AU316" s="287"/>
      <c r="AV316" s="287"/>
      <c r="AW316" s="287"/>
      <c r="AX316" s="287"/>
      <c r="AY316" s="58" t="str">
        <f t="shared" si="41"/>
        <v>Sin</v>
      </c>
      <c r="AZ316" s="287"/>
      <c r="BA316" s="287"/>
      <c r="BB316" s="287"/>
      <c r="BC316" s="287"/>
      <c r="BD316" s="287"/>
      <c r="BE316" s="287"/>
      <c r="BF316" s="58" t="str">
        <f t="shared" si="42"/>
        <v>Sin</v>
      </c>
      <c r="BG316" s="287"/>
      <c r="BH316" s="287"/>
      <c r="BI316" s="287"/>
      <c r="BJ316" s="61">
        <f t="shared" si="43"/>
        <v>1</v>
      </c>
      <c r="BK316" s="287" t="s">
        <v>311</v>
      </c>
      <c r="BL316" s="287" t="s">
        <v>311</v>
      </c>
      <c r="BM316" s="156" t="s">
        <v>311</v>
      </c>
      <c r="BN316" s="156"/>
      <c r="BO316" s="156"/>
      <c r="BP316" s="192" t="str">
        <f t="shared" si="44"/>
        <v>Cumplida</v>
      </c>
      <c r="BQ316" s="97"/>
      <c r="BR316" s="287"/>
      <c r="BS316" s="287"/>
    </row>
    <row r="317" spans="1:71" ht="45" customHeight="1" x14ac:dyDescent="0.25">
      <c r="A317" s="411" t="s">
        <v>71</v>
      </c>
      <c r="B317" s="97">
        <v>43633</v>
      </c>
      <c r="C317" s="411" t="s">
        <v>1625</v>
      </c>
      <c r="D317" s="287" t="s">
        <v>2757</v>
      </c>
      <c r="E317" s="412" t="s">
        <v>3171</v>
      </c>
      <c r="F317" s="411" t="s">
        <v>85</v>
      </c>
      <c r="G317" s="412" t="s">
        <v>3172</v>
      </c>
      <c r="H317" s="287">
        <v>1</v>
      </c>
      <c r="I317" s="412" t="s">
        <v>1552</v>
      </c>
      <c r="J317" s="287" t="s">
        <v>25</v>
      </c>
      <c r="K317" s="411" t="s">
        <v>1553</v>
      </c>
      <c r="L317" s="411">
        <v>1</v>
      </c>
      <c r="M317" s="411" t="s">
        <v>1554</v>
      </c>
      <c r="N317" s="411" t="s">
        <v>85</v>
      </c>
      <c r="O317" s="99" t="s">
        <v>85</v>
      </c>
      <c r="P317" s="120">
        <v>43647</v>
      </c>
      <c r="Q317" s="102">
        <v>43708</v>
      </c>
      <c r="R317" s="103">
        <v>0</v>
      </c>
      <c r="S317" s="56">
        <f t="shared" si="36"/>
        <v>43708</v>
      </c>
      <c r="T317" s="92">
        <v>43706</v>
      </c>
      <c r="U317" s="287" t="s">
        <v>1899</v>
      </c>
      <c r="V317" s="93">
        <v>1</v>
      </c>
      <c r="W317" s="58" t="str">
        <f t="shared" si="37"/>
        <v>OK</v>
      </c>
      <c r="X317" s="117">
        <v>43706</v>
      </c>
      <c r="Y317" s="287" t="s">
        <v>1900</v>
      </c>
      <c r="Z317" s="257" t="s">
        <v>1901</v>
      </c>
      <c r="AA317" s="287"/>
      <c r="AB317" s="287"/>
      <c r="AC317" s="287"/>
      <c r="AD317" s="58" t="str">
        <f t="shared" si="38"/>
        <v>Sin</v>
      </c>
      <c r="AE317" s="411"/>
      <c r="AF317" s="287"/>
      <c r="AG317" s="287"/>
      <c r="AH317" s="287"/>
      <c r="AI317" s="287"/>
      <c r="AJ317" s="287"/>
      <c r="AK317" s="58" t="str">
        <f t="shared" si="39"/>
        <v>Sin</v>
      </c>
      <c r="AL317" s="411"/>
      <c r="AM317" s="287"/>
      <c r="AN317" s="287"/>
      <c r="AO317" s="287"/>
      <c r="AP317" s="287"/>
      <c r="AQ317" s="287"/>
      <c r="AR317" s="58" t="str">
        <f t="shared" si="40"/>
        <v>Sin</v>
      </c>
      <c r="AS317" s="411"/>
      <c r="AT317" s="287"/>
      <c r="AU317" s="287"/>
      <c r="AV317" s="287"/>
      <c r="AW317" s="287"/>
      <c r="AX317" s="287"/>
      <c r="AY317" s="58" t="str">
        <f t="shared" si="41"/>
        <v>Sin</v>
      </c>
      <c r="AZ317" s="287"/>
      <c r="BA317" s="287"/>
      <c r="BB317" s="287"/>
      <c r="BC317" s="287"/>
      <c r="BD317" s="287"/>
      <c r="BE317" s="287"/>
      <c r="BF317" s="58" t="str">
        <f t="shared" si="42"/>
        <v>Sin</v>
      </c>
      <c r="BG317" s="287"/>
      <c r="BH317" s="287"/>
      <c r="BI317" s="287"/>
      <c r="BJ317" s="61">
        <f t="shared" si="43"/>
        <v>1</v>
      </c>
      <c r="BK317" s="287" t="s">
        <v>311</v>
      </c>
      <c r="BL317" s="287"/>
      <c r="BM317" s="156"/>
      <c r="BN317" s="156"/>
      <c r="BO317" s="156"/>
      <c r="BP317" s="192" t="str">
        <f t="shared" si="44"/>
        <v>Cumplida</v>
      </c>
      <c r="BQ317" s="97"/>
      <c r="BR317" s="287"/>
      <c r="BS317" s="287"/>
    </row>
    <row r="318" spans="1:71" ht="45" customHeight="1" x14ac:dyDescent="0.25">
      <c r="A318" s="411" t="s">
        <v>71</v>
      </c>
      <c r="B318" s="97">
        <v>43633</v>
      </c>
      <c r="C318" s="411" t="s">
        <v>772</v>
      </c>
      <c r="D318" s="287" t="s">
        <v>2757</v>
      </c>
      <c r="E318" s="412" t="s">
        <v>3173</v>
      </c>
      <c r="F318" s="411" t="s">
        <v>292</v>
      </c>
      <c r="G318" s="412" t="s">
        <v>3174</v>
      </c>
      <c r="H318" s="287">
        <v>1</v>
      </c>
      <c r="I318" s="412" t="s">
        <v>1563</v>
      </c>
      <c r="J318" s="287" t="s">
        <v>25</v>
      </c>
      <c r="K318" s="411" t="s">
        <v>1564</v>
      </c>
      <c r="L318" s="411">
        <v>100</v>
      </c>
      <c r="M318" s="411" t="s">
        <v>1565</v>
      </c>
      <c r="N318" s="411" t="s">
        <v>292</v>
      </c>
      <c r="O318" s="99" t="s">
        <v>292</v>
      </c>
      <c r="P318" s="120">
        <v>43630</v>
      </c>
      <c r="Q318" s="102">
        <v>43830</v>
      </c>
      <c r="R318" s="103">
        <v>0</v>
      </c>
      <c r="S318" s="56">
        <f t="shared" si="36"/>
        <v>43830</v>
      </c>
      <c r="T318" s="92">
        <v>43833</v>
      </c>
      <c r="U318" s="287" t="s">
        <v>3698</v>
      </c>
      <c r="V318" s="93">
        <v>1</v>
      </c>
      <c r="W318" s="58" t="str">
        <f t="shared" si="37"/>
        <v>OK</v>
      </c>
      <c r="X318" s="411"/>
      <c r="Y318" s="287"/>
      <c r="Z318" s="287"/>
      <c r="AA318" s="287"/>
      <c r="AB318" s="287"/>
      <c r="AC318" s="287"/>
      <c r="AD318" s="58" t="str">
        <f t="shared" si="38"/>
        <v>Sin</v>
      </c>
      <c r="AE318" s="411"/>
      <c r="AF318" s="287"/>
      <c r="AG318" s="287"/>
      <c r="AH318" s="287"/>
      <c r="AI318" s="287"/>
      <c r="AJ318" s="287"/>
      <c r="AK318" s="58" t="str">
        <f t="shared" si="39"/>
        <v>Sin</v>
      </c>
      <c r="AL318" s="411"/>
      <c r="AM318" s="287"/>
      <c r="AN318" s="287"/>
      <c r="AO318" s="287"/>
      <c r="AP318" s="287"/>
      <c r="AQ318" s="287"/>
      <c r="AR318" s="58" t="str">
        <f t="shared" si="40"/>
        <v>Sin</v>
      </c>
      <c r="AS318" s="411"/>
      <c r="AT318" s="287"/>
      <c r="AU318" s="287"/>
      <c r="AV318" s="287"/>
      <c r="AW318" s="287"/>
      <c r="AX318" s="287"/>
      <c r="AY318" s="58" t="str">
        <f t="shared" si="41"/>
        <v>Sin</v>
      </c>
      <c r="AZ318" s="287"/>
      <c r="BA318" s="287"/>
      <c r="BB318" s="287"/>
      <c r="BC318" s="287"/>
      <c r="BD318" s="287"/>
      <c r="BE318" s="287"/>
      <c r="BF318" s="58" t="str">
        <f t="shared" si="42"/>
        <v>Sin</v>
      </c>
      <c r="BG318" s="287"/>
      <c r="BH318" s="287"/>
      <c r="BI318" s="287"/>
      <c r="BJ318" s="61">
        <f t="shared" si="43"/>
        <v>1</v>
      </c>
      <c r="BK318" s="287"/>
      <c r="BL318" s="287"/>
      <c r="BM318" s="156"/>
      <c r="BN318" s="156"/>
      <c r="BO318" s="156"/>
      <c r="BP318" s="192" t="str">
        <f t="shared" si="44"/>
        <v>Cumplida</v>
      </c>
      <c r="BQ318" s="97"/>
      <c r="BR318" s="287"/>
      <c r="BS318" s="287"/>
    </row>
    <row r="319" spans="1:71" ht="45" customHeight="1" x14ac:dyDescent="0.25">
      <c r="A319" s="411" t="s">
        <v>71</v>
      </c>
      <c r="B319" s="97">
        <v>43633</v>
      </c>
      <c r="C319" s="411" t="s">
        <v>772</v>
      </c>
      <c r="D319" s="287" t="s">
        <v>2757</v>
      </c>
      <c r="E319" s="412" t="s">
        <v>3173</v>
      </c>
      <c r="F319" s="411" t="s">
        <v>292</v>
      </c>
      <c r="G319" s="412" t="s">
        <v>3174</v>
      </c>
      <c r="H319" s="287">
        <v>2</v>
      </c>
      <c r="I319" s="412" t="s">
        <v>1566</v>
      </c>
      <c r="J319" s="287" t="s">
        <v>25</v>
      </c>
      <c r="K319" s="411" t="s">
        <v>1567</v>
      </c>
      <c r="L319" s="411">
        <v>2</v>
      </c>
      <c r="M319" s="411" t="s">
        <v>302</v>
      </c>
      <c r="N319" s="411" t="s">
        <v>292</v>
      </c>
      <c r="O319" s="99" t="s">
        <v>292</v>
      </c>
      <c r="P319" s="120">
        <v>43630</v>
      </c>
      <c r="Q319" s="102">
        <v>43830</v>
      </c>
      <c r="R319" s="103">
        <v>0</v>
      </c>
      <c r="S319" s="56">
        <f t="shared" si="36"/>
        <v>43830</v>
      </c>
      <c r="T319" s="92">
        <v>43753</v>
      </c>
      <c r="U319" s="287" t="s">
        <v>2809</v>
      </c>
      <c r="V319" s="93">
        <v>1</v>
      </c>
      <c r="W319" s="58" t="str">
        <f t="shared" si="37"/>
        <v>OK</v>
      </c>
      <c r="X319" s="117">
        <v>43753</v>
      </c>
      <c r="Y319" s="287" t="s">
        <v>2810</v>
      </c>
      <c r="Z319" s="287" t="s">
        <v>2811</v>
      </c>
      <c r="AA319" s="287"/>
      <c r="AB319" s="287"/>
      <c r="AC319" s="287"/>
      <c r="AD319" s="58" t="str">
        <f t="shared" si="38"/>
        <v>Sin</v>
      </c>
      <c r="AE319" s="411"/>
      <c r="AF319" s="287"/>
      <c r="AG319" s="287"/>
      <c r="AH319" s="287"/>
      <c r="AI319" s="287"/>
      <c r="AJ319" s="287"/>
      <c r="AK319" s="58" t="str">
        <f t="shared" si="39"/>
        <v>Sin</v>
      </c>
      <c r="AL319" s="411"/>
      <c r="AM319" s="287"/>
      <c r="AN319" s="287"/>
      <c r="AO319" s="287"/>
      <c r="AP319" s="287"/>
      <c r="AQ319" s="287"/>
      <c r="AR319" s="58" t="str">
        <f t="shared" si="40"/>
        <v>Sin</v>
      </c>
      <c r="AS319" s="411"/>
      <c r="AT319" s="287"/>
      <c r="AU319" s="287"/>
      <c r="AV319" s="287"/>
      <c r="AW319" s="287"/>
      <c r="AX319" s="287"/>
      <c r="AY319" s="58" t="str">
        <f t="shared" si="41"/>
        <v>Sin</v>
      </c>
      <c r="AZ319" s="287"/>
      <c r="BA319" s="287"/>
      <c r="BB319" s="287"/>
      <c r="BC319" s="287"/>
      <c r="BD319" s="287"/>
      <c r="BE319" s="287"/>
      <c r="BF319" s="58" t="str">
        <f t="shared" si="42"/>
        <v>Sin</v>
      </c>
      <c r="BG319" s="287"/>
      <c r="BH319" s="287"/>
      <c r="BI319" s="287"/>
      <c r="BJ319" s="61">
        <f t="shared" si="43"/>
        <v>1</v>
      </c>
      <c r="BK319" s="287" t="s">
        <v>311</v>
      </c>
      <c r="BL319" s="287" t="s">
        <v>311</v>
      </c>
      <c r="BM319" s="156" t="s">
        <v>311</v>
      </c>
      <c r="BN319" s="156"/>
      <c r="BO319" s="156"/>
      <c r="BP319" s="192" t="str">
        <f t="shared" si="44"/>
        <v>Cumplida</v>
      </c>
      <c r="BQ319" s="97"/>
      <c r="BR319" s="287"/>
      <c r="BS319" s="287"/>
    </row>
    <row r="320" spans="1:71" ht="45" customHeight="1" x14ac:dyDescent="0.25">
      <c r="A320" s="411" t="s">
        <v>71</v>
      </c>
      <c r="B320" s="97">
        <v>43633</v>
      </c>
      <c r="C320" s="411" t="s">
        <v>1626</v>
      </c>
      <c r="D320" s="287" t="s">
        <v>2757</v>
      </c>
      <c r="E320" s="412" t="s">
        <v>3175</v>
      </c>
      <c r="F320" s="411" t="s">
        <v>293</v>
      </c>
      <c r="G320" s="412" t="s">
        <v>3176</v>
      </c>
      <c r="H320" s="287">
        <v>1</v>
      </c>
      <c r="I320" s="412" t="s">
        <v>1627</v>
      </c>
      <c r="J320" s="287" t="s">
        <v>25</v>
      </c>
      <c r="K320" s="411" t="s">
        <v>1628</v>
      </c>
      <c r="L320" s="411">
        <v>6</v>
      </c>
      <c r="M320" s="411" t="s">
        <v>1629</v>
      </c>
      <c r="N320" s="411" t="s">
        <v>293</v>
      </c>
      <c r="O320" s="99" t="s">
        <v>293</v>
      </c>
      <c r="P320" s="120">
        <v>43648</v>
      </c>
      <c r="Q320" s="102">
        <v>43982</v>
      </c>
      <c r="R320" s="103">
        <v>0</v>
      </c>
      <c r="S320" s="56">
        <f t="shared" si="36"/>
        <v>43982</v>
      </c>
      <c r="T320" s="269"/>
      <c r="U320" s="287"/>
      <c r="V320" s="189"/>
      <c r="W320" s="58" t="str">
        <f t="shared" si="37"/>
        <v>Sin</v>
      </c>
      <c r="X320" s="411"/>
      <c r="Y320" s="287"/>
      <c r="Z320" s="287"/>
      <c r="AA320" s="287"/>
      <c r="AB320" s="287"/>
      <c r="AC320" s="287"/>
      <c r="AD320" s="58" t="str">
        <f t="shared" si="38"/>
        <v>Sin</v>
      </c>
      <c r="AE320" s="411"/>
      <c r="AF320" s="287"/>
      <c r="AG320" s="287"/>
      <c r="AH320" s="287"/>
      <c r="AI320" s="287"/>
      <c r="AJ320" s="287"/>
      <c r="AK320" s="58" t="str">
        <f t="shared" si="39"/>
        <v>Sin</v>
      </c>
      <c r="AL320" s="411"/>
      <c r="AM320" s="287"/>
      <c r="AN320" s="287"/>
      <c r="AO320" s="287"/>
      <c r="AP320" s="287"/>
      <c r="AQ320" s="287"/>
      <c r="AR320" s="58" t="str">
        <f t="shared" si="40"/>
        <v>Sin</v>
      </c>
      <c r="AS320" s="411"/>
      <c r="AT320" s="287"/>
      <c r="AU320" s="287"/>
      <c r="AV320" s="287"/>
      <c r="AW320" s="287"/>
      <c r="AX320" s="287"/>
      <c r="AY320" s="58" t="str">
        <f t="shared" si="41"/>
        <v>Sin</v>
      </c>
      <c r="AZ320" s="287"/>
      <c r="BA320" s="287"/>
      <c r="BB320" s="287"/>
      <c r="BC320" s="287"/>
      <c r="BD320" s="287"/>
      <c r="BE320" s="287"/>
      <c r="BF320" s="58" t="str">
        <f t="shared" si="42"/>
        <v>Sin</v>
      </c>
      <c r="BG320" s="287"/>
      <c r="BH320" s="287"/>
      <c r="BI320" s="287"/>
      <c r="BJ320" s="61" t="str">
        <f t="shared" si="43"/>
        <v>Sin</v>
      </c>
      <c r="BK320" s="287"/>
      <c r="BL320" s="287"/>
      <c r="BM320" s="156"/>
      <c r="BN320" s="156"/>
      <c r="BO320" s="156"/>
      <c r="BP320" s="192" t="str">
        <f t="shared" si="44"/>
        <v/>
      </c>
      <c r="BQ320" s="97"/>
      <c r="BR320" s="287"/>
      <c r="BS320" s="287"/>
    </row>
    <row r="321" spans="1:71" ht="45" customHeight="1" x14ac:dyDescent="0.25">
      <c r="A321" s="411" t="s">
        <v>71</v>
      </c>
      <c r="B321" s="97">
        <v>43633</v>
      </c>
      <c r="C321" s="411" t="s">
        <v>1626</v>
      </c>
      <c r="D321" s="287" t="s">
        <v>2757</v>
      </c>
      <c r="E321" s="412" t="s">
        <v>3175</v>
      </c>
      <c r="F321" s="411" t="s">
        <v>293</v>
      </c>
      <c r="G321" s="412" t="s">
        <v>3176</v>
      </c>
      <c r="H321" s="287">
        <v>2</v>
      </c>
      <c r="I321" s="412" t="s">
        <v>1630</v>
      </c>
      <c r="J321" s="287" t="s">
        <v>25</v>
      </c>
      <c r="K321" s="411" t="s">
        <v>1631</v>
      </c>
      <c r="L321" s="411">
        <v>1</v>
      </c>
      <c r="M321" s="411" t="s">
        <v>1632</v>
      </c>
      <c r="N321" s="411" t="s">
        <v>293</v>
      </c>
      <c r="O321" s="99" t="s">
        <v>293</v>
      </c>
      <c r="P321" s="120">
        <v>43847</v>
      </c>
      <c r="Q321" s="102">
        <v>43982</v>
      </c>
      <c r="R321" s="103">
        <v>0</v>
      </c>
      <c r="S321" s="56">
        <f t="shared" si="36"/>
        <v>43982</v>
      </c>
      <c r="T321" s="269"/>
      <c r="U321" s="287"/>
      <c r="V321" s="189"/>
      <c r="W321" s="58" t="str">
        <f t="shared" si="37"/>
        <v>Sin</v>
      </c>
      <c r="X321" s="411"/>
      <c r="Y321" s="287"/>
      <c r="Z321" s="287"/>
      <c r="AA321" s="287"/>
      <c r="AB321" s="287"/>
      <c r="AC321" s="287"/>
      <c r="AD321" s="58" t="str">
        <f t="shared" si="38"/>
        <v>Sin</v>
      </c>
      <c r="AE321" s="411"/>
      <c r="AF321" s="287"/>
      <c r="AG321" s="287"/>
      <c r="AH321" s="287"/>
      <c r="AI321" s="287"/>
      <c r="AJ321" s="287"/>
      <c r="AK321" s="58" t="str">
        <f t="shared" si="39"/>
        <v>Sin</v>
      </c>
      <c r="AL321" s="411"/>
      <c r="AM321" s="287"/>
      <c r="AN321" s="287"/>
      <c r="AO321" s="287"/>
      <c r="AP321" s="287"/>
      <c r="AQ321" s="287"/>
      <c r="AR321" s="58" t="str">
        <f t="shared" si="40"/>
        <v>Sin</v>
      </c>
      <c r="AS321" s="411"/>
      <c r="AT321" s="287"/>
      <c r="AU321" s="287"/>
      <c r="AV321" s="287"/>
      <c r="AW321" s="287"/>
      <c r="AX321" s="287"/>
      <c r="AY321" s="58" t="str">
        <f t="shared" si="41"/>
        <v>Sin</v>
      </c>
      <c r="AZ321" s="287"/>
      <c r="BA321" s="287"/>
      <c r="BB321" s="287"/>
      <c r="BC321" s="287"/>
      <c r="BD321" s="287"/>
      <c r="BE321" s="287"/>
      <c r="BF321" s="58" t="str">
        <f t="shared" si="42"/>
        <v>Sin</v>
      </c>
      <c r="BG321" s="287"/>
      <c r="BH321" s="287"/>
      <c r="BI321" s="287"/>
      <c r="BJ321" s="61" t="str">
        <f t="shared" si="43"/>
        <v>Sin</v>
      </c>
      <c r="BK321" s="287"/>
      <c r="BL321" s="287"/>
      <c r="BM321" s="156"/>
      <c r="BN321" s="156"/>
      <c r="BO321" s="156"/>
      <c r="BP321" s="192" t="str">
        <f t="shared" si="44"/>
        <v/>
      </c>
      <c r="BQ321" s="97"/>
      <c r="BR321" s="287"/>
      <c r="BS321" s="287"/>
    </row>
    <row r="322" spans="1:71" ht="45" customHeight="1" x14ac:dyDescent="0.25">
      <c r="A322" s="411" t="s">
        <v>71</v>
      </c>
      <c r="B322" s="97">
        <v>43633</v>
      </c>
      <c r="C322" s="411" t="s">
        <v>1633</v>
      </c>
      <c r="D322" s="287" t="s">
        <v>2757</v>
      </c>
      <c r="E322" s="412" t="s">
        <v>3177</v>
      </c>
      <c r="F322" s="411" t="s">
        <v>1634</v>
      </c>
      <c r="G322" s="412" t="s">
        <v>3178</v>
      </c>
      <c r="H322" s="287">
        <v>1</v>
      </c>
      <c r="I322" s="412" t="s">
        <v>1635</v>
      </c>
      <c r="J322" s="287" t="s">
        <v>25</v>
      </c>
      <c r="K322" s="411" t="s">
        <v>1636</v>
      </c>
      <c r="L322" s="411">
        <v>1</v>
      </c>
      <c r="M322" s="411" t="s">
        <v>1637</v>
      </c>
      <c r="N322" s="411" t="s">
        <v>1634</v>
      </c>
      <c r="O322" s="99" t="s">
        <v>1634</v>
      </c>
      <c r="P322" s="120">
        <v>43630</v>
      </c>
      <c r="Q322" s="102">
        <v>43707</v>
      </c>
      <c r="R322" s="103">
        <v>0</v>
      </c>
      <c r="S322" s="56">
        <f t="shared" si="36"/>
        <v>43707</v>
      </c>
      <c r="T322" s="92">
        <v>43679</v>
      </c>
      <c r="U322" s="287" t="s">
        <v>1818</v>
      </c>
      <c r="V322" s="93">
        <v>1</v>
      </c>
      <c r="W322" s="58" t="str">
        <f t="shared" si="37"/>
        <v>OK</v>
      </c>
      <c r="X322" s="117">
        <v>43679</v>
      </c>
      <c r="Y322" s="287" t="s">
        <v>1819</v>
      </c>
      <c r="Z322" s="287" t="s">
        <v>1758</v>
      </c>
      <c r="AA322" s="287"/>
      <c r="AB322" s="287"/>
      <c r="AC322" s="287"/>
      <c r="AD322" s="58" t="str">
        <f t="shared" si="38"/>
        <v>Sin</v>
      </c>
      <c r="AE322" s="411"/>
      <c r="AF322" s="287"/>
      <c r="AG322" s="287"/>
      <c r="AH322" s="287"/>
      <c r="AI322" s="287"/>
      <c r="AJ322" s="287"/>
      <c r="AK322" s="58" t="str">
        <f t="shared" si="39"/>
        <v>Sin</v>
      </c>
      <c r="AL322" s="411"/>
      <c r="AM322" s="287"/>
      <c r="AN322" s="287"/>
      <c r="AO322" s="287"/>
      <c r="AP322" s="287"/>
      <c r="AQ322" s="287"/>
      <c r="AR322" s="58" t="str">
        <f t="shared" si="40"/>
        <v>Sin</v>
      </c>
      <c r="AS322" s="411"/>
      <c r="AT322" s="287"/>
      <c r="AU322" s="287"/>
      <c r="AV322" s="287"/>
      <c r="AW322" s="287"/>
      <c r="AX322" s="287"/>
      <c r="AY322" s="58" t="str">
        <f t="shared" si="41"/>
        <v>Sin</v>
      </c>
      <c r="AZ322" s="287"/>
      <c r="BA322" s="287"/>
      <c r="BB322" s="287"/>
      <c r="BC322" s="287"/>
      <c r="BD322" s="287"/>
      <c r="BE322" s="287"/>
      <c r="BF322" s="58" t="str">
        <f t="shared" si="42"/>
        <v>Sin</v>
      </c>
      <c r="BG322" s="287"/>
      <c r="BH322" s="287"/>
      <c r="BI322" s="287"/>
      <c r="BJ322" s="61">
        <f t="shared" si="43"/>
        <v>1</v>
      </c>
      <c r="BK322" s="287" t="s">
        <v>311</v>
      </c>
      <c r="BL322" s="287"/>
      <c r="BM322" s="156"/>
      <c r="BN322" s="156"/>
      <c r="BO322" s="156"/>
      <c r="BP322" s="192" t="str">
        <f t="shared" si="44"/>
        <v>Cumplida</v>
      </c>
      <c r="BQ322" s="97"/>
      <c r="BR322" s="287"/>
      <c r="BS322" s="287"/>
    </row>
    <row r="323" spans="1:71" ht="45" customHeight="1" x14ac:dyDescent="0.25">
      <c r="A323" s="411" t="s">
        <v>71</v>
      </c>
      <c r="B323" s="97">
        <v>43633</v>
      </c>
      <c r="C323" s="411" t="s">
        <v>1638</v>
      </c>
      <c r="D323" s="287" t="s">
        <v>2757</v>
      </c>
      <c r="E323" s="412" t="s">
        <v>3179</v>
      </c>
      <c r="F323" s="411" t="s">
        <v>1533</v>
      </c>
      <c r="G323" s="412" t="s">
        <v>3180</v>
      </c>
      <c r="H323" s="287">
        <v>1</v>
      </c>
      <c r="I323" s="412" t="s">
        <v>1534</v>
      </c>
      <c r="J323" s="287" t="s">
        <v>25</v>
      </c>
      <c r="K323" s="411" t="s">
        <v>1639</v>
      </c>
      <c r="L323" s="411">
        <v>100</v>
      </c>
      <c r="M323" s="411" t="s">
        <v>1640</v>
      </c>
      <c r="N323" s="411" t="s">
        <v>1533</v>
      </c>
      <c r="O323" s="99" t="s">
        <v>1533</v>
      </c>
      <c r="P323" s="120">
        <v>43637</v>
      </c>
      <c r="Q323" s="102">
        <v>43800</v>
      </c>
      <c r="R323" s="103">
        <v>0</v>
      </c>
      <c r="S323" s="56">
        <f t="shared" si="36"/>
        <v>43800</v>
      </c>
      <c r="T323" s="92">
        <v>43707</v>
      </c>
      <c r="U323" s="287" t="s">
        <v>2812</v>
      </c>
      <c r="V323" s="93">
        <v>0.15</v>
      </c>
      <c r="W323" s="58" t="str">
        <f t="shared" si="37"/>
        <v>ROJO</v>
      </c>
      <c r="X323" s="117">
        <v>43762</v>
      </c>
      <c r="Y323" s="287" t="s">
        <v>2771</v>
      </c>
      <c r="Z323" s="257" t="s">
        <v>1324</v>
      </c>
      <c r="AA323" s="97">
        <v>43745</v>
      </c>
      <c r="AB323" s="287" t="s">
        <v>2813</v>
      </c>
      <c r="AC323" s="93">
        <v>0.48</v>
      </c>
      <c r="AD323" s="58" t="str">
        <f t="shared" si="38"/>
        <v>ROJO</v>
      </c>
      <c r="AE323" s="117">
        <v>43762</v>
      </c>
      <c r="AF323" s="287" t="s">
        <v>2773</v>
      </c>
      <c r="AG323" s="257" t="s">
        <v>1324</v>
      </c>
      <c r="AH323" s="97">
        <v>43787</v>
      </c>
      <c r="AI323" s="287" t="s">
        <v>2774</v>
      </c>
      <c r="AJ323" s="93">
        <v>1</v>
      </c>
      <c r="AK323" s="58" t="str">
        <f t="shared" si="39"/>
        <v>OK</v>
      </c>
      <c r="AL323" s="117">
        <v>43788</v>
      </c>
      <c r="AM323" s="287" t="s">
        <v>2775</v>
      </c>
      <c r="AN323" s="287" t="s">
        <v>2088</v>
      </c>
      <c r="AO323" s="287"/>
      <c r="AP323" s="287"/>
      <c r="AQ323" s="287"/>
      <c r="AR323" s="58" t="str">
        <f t="shared" si="40"/>
        <v>Sin</v>
      </c>
      <c r="AS323" s="411"/>
      <c r="AT323" s="287"/>
      <c r="AU323" s="287"/>
      <c r="AV323" s="287"/>
      <c r="AW323" s="287"/>
      <c r="AX323" s="287"/>
      <c r="AY323" s="58" t="str">
        <f t="shared" si="41"/>
        <v>Sin</v>
      </c>
      <c r="AZ323" s="287"/>
      <c r="BA323" s="287"/>
      <c r="BB323" s="287"/>
      <c r="BC323" s="287"/>
      <c r="BD323" s="287"/>
      <c r="BE323" s="287"/>
      <c r="BF323" s="58" t="str">
        <f t="shared" si="42"/>
        <v>Sin</v>
      </c>
      <c r="BG323" s="287"/>
      <c r="BH323" s="287"/>
      <c r="BI323" s="287"/>
      <c r="BJ323" s="61">
        <f t="shared" si="43"/>
        <v>1</v>
      </c>
      <c r="BK323" s="287" t="s">
        <v>311</v>
      </c>
      <c r="BL323" s="287" t="s">
        <v>311</v>
      </c>
      <c r="BM323" s="156" t="s">
        <v>311</v>
      </c>
      <c r="BN323" s="156"/>
      <c r="BO323" s="156"/>
      <c r="BP323" s="192" t="str">
        <f t="shared" si="44"/>
        <v>Cumplida</v>
      </c>
      <c r="BQ323" s="97"/>
      <c r="BR323" s="287"/>
      <c r="BS323" s="287"/>
    </row>
    <row r="324" spans="1:71" ht="45" customHeight="1" x14ac:dyDescent="0.25">
      <c r="A324" s="411" t="s">
        <v>71</v>
      </c>
      <c r="B324" s="97">
        <v>43633</v>
      </c>
      <c r="C324" s="411" t="s">
        <v>1638</v>
      </c>
      <c r="D324" s="287" t="s">
        <v>2757</v>
      </c>
      <c r="E324" s="412" t="s">
        <v>3179</v>
      </c>
      <c r="F324" s="411" t="s">
        <v>1533</v>
      </c>
      <c r="G324" s="412" t="s">
        <v>3181</v>
      </c>
      <c r="H324" s="287">
        <v>2</v>
      </c>
      <c r="I324" s="412" t="s">
        <v>1641</v>
      </c>
      <c r="J324" s="287" t="s">
        <v>25</v>
      </c>
      <c r="K324" s="411" t="s">
        <v>1642</v>
      </c>
      <c r="L324" s="411">
        <v>100</v>
      </c>
      <c r="M324" s="411" t="s">
        <v>1643</v>
      </c>
      <c r="N324" s="411" t="s">
        <v>1533</v>
      </c>
      <c r="O324" s="99" t="s">
        <v>1533</v>
      </c>
      <c r="P324" s="120">
        <v>43637</v>
      </c>
      <c r="Q324" s="102">
        <v>43800</v>
      </c>
      <c r="R324" s="103">
        <v>0</v>
      </c>
      <c r="S324" s="56">
        <f t="shared" si="36"/>
        <v>43800</v>
      </c>
      <c r="T324" s="92">
        <v>43787</v>
      </c>
      <c r="U324" s="287" t="s">
        <v>2814</v>
      </c>
      <c r="V324" s="93">
        <v>1</v>
      </c>
      <c r="W324" s="58" t="str">
        <f t="shared" si="37"/>
        <v>OK</v>
      </c>
      <c r="X324" s="117">
        <v>43788</v>
      </c>
      <c r="Y324" s="287" t="s">
        <v>2815</v>
      </c>
      <c r="Z324" s="257" t="s">
        <v>1324</v>
      </c>
      <c r="AA324" s="287"/>
      <c r="AB324" s="287"/>
      <c r="AC324" s="287"/>
      <c r="AD324" s="58" t="str">
        <f t="shared" si="38"/>
        <v>Sin</v>
      </c>
      <c r="AE324" s="411"/>
      <c r="AF324" s="287"/>
      <c r="AG324" s="287"/>
      <c r="AH324" s="287"/>
      <c r="AI324" s="287"/>
      <c r="AJ324" s="287"/>
      <c r="AK324" s="58" t="str">
        <f t="shared" si="39"/>
        <v>Sin</v>
      </c>
      <c r="AL324" s="411"/>
      <c r="AM324" s="287"/>
      <c r="AN324" s="287"/>
      <c r="AO324" s="287"/>
      <c r="AP324" s="287"/>
      <c r="AQ324" s="287"/>
      <c r="AR324" s="58" t="str">
        <f t="shared" si="40"/>
        <v>Sin</v>
      </c>
      <c r="AS324" s="411"/>
      <c r="AT324" s="287"/>
      <c r="AU324" s="287"/>
      <c r="AV324" s="287"/>
      <c r="AW324" s="287"/>
      <c r="AX324" s="287"/>
      <c r="AY324" s="58" t="str">
        <f t="shared" si="41"/>
        <v>Sin</v>
      </c>
      <c r="AZ324" s="287"/>
      <c r="BA324" s="287"/>
      <c r="BB324" s="287"/>
      <c r="BC324" s="287"/>
      <c r="BD324" s="287"/>
      <c r="BE324" s="287"/>
      <c r="BF324" s="58" t="str">
        <f t="shared" si="42"/>
        <v>Sin</v>
      </c>
      <c r="BG324" s="287"/>
      <c r="BH324" s="287"/>
      <c r="BI324" s="287"/>
      <c r="BJ324" s="61">
        <f t="shared" si="43"/>
        <v>1</v>
      </c>
      <c r="BK324" s="287" t="s">
        <v>311</v>
      </c>
      <c r="BL324" s="287" t="s">
        <v>311</v>
      </c>
      <c r="BM324" s="156" t="s">
        <v>311</v>
      </c>
      <c r="BN324" s="156"/>
      <c r="BO324" s="156"/>
      <c r="BP324" s="192" t="str">
        <f t="shared" si="44"/>
        <v>Cumplida</v>
      </c>
      <c r="BQ324" s="97"/>
      <c r="BR324" s="287"/>
      <c r="BS324" s="287"/>
    </row>
    <row r="325" spans="1:71" ht="45" customHeight="1" x14ac:dyDescent="0.25">
      <c r="A325" s="411" t="s">
        <v>71</v>
      </c>
      <c r="B325" s="97">
        <v>43633</v>
      </c>
      <c r="C325" s="411" t="s">
        <v>1644</v>
      </c>
      <c r="D325" s="287" t="s">
        <v>2757</v>
      </c>
      <c r="E325" s="412" t="s">
        <v>3182</v>
      </c>
      <c r="F325" s="411" t="s">
        <v>298</v>
      </c>
      <c r="G325" s="412" t="s">
        <v>3183</v>
      </c>
      <c r="H325" s="287">
        <v>1</v>
      </c>
      <c r="I325" s="412" t="s">
        <v>1645</v>
      </c>
      <c r="J325" s="287" t="s">
        <v>25</v>
      </c>
      <c r="K325" s="411" t="s">
        <v>1622</v>
      </c>
      <c r="L325" s="411">
        <v>1</v>
      </c>
      <c r="M325" s="411" t="s">
        <v>1622</v>
      </c>
      <c r="N325" s="411" t="s">
        <v>298</v>
      </c>
      <c r="O325" s="99" t="s">
        <v>298</v>
      </c>
      <c r="P325" s="120">
        <v>43637</v>
      </c>
      <c r="Q325" s="102">
        <v>43995</v>
      </c>
      <c r="R325" s="103">
        <v>0</v>
      </c>
      <c r="S325" s="56">
        <f t="shared" si="36"/>
        <v>43995</v>
      </c>
      <c r="T325" s="269"/>
      <c r="U325" s="287"/>
      <c r="V325" s="189"/>
      <c r="W325" s="58" t="str">
        <f t="shared" si="37"/>
        <v>Sin</v>
      </c>
      <c r="X325" s="411"/>
      <c r="Y325" s="287"/>
      <c r="Z325" s="287"/>
      <c r="AA325" s="287"/>
      <c r="AB325" s="287"/>
      <c r="AC325" s="287"/>
      <c r="AD325" s="58" t="str">
        <f t="shared" si="38"/>
        <v>Sin</v>
      </c>
      <c r="AE325" s="411"/>
      <c r="AF325" s="287"/>
      <c r="AG325" s="287"/>
      <c r="AH325" s="287"/>
      <c r="AI325" s="287"/>
      <c r="AJ325" s="287"/>
      <c r="AK325" s="58" t="str">
        <f t="shared" si="39"/>
        <v>Sin</v>
      </c>
      <c r="AL325" s="411"/>
      <c r="AM325" s="287"/>
      <c r="AN325" s="287"/>
      <c r="AO325" s="287"/>
      <c r="AP325" s="287"/>
      <c r="AQ325" s="287"/>
      <c r="AR325" s="58" t="str">
        <f t="shared" si="40"/>
        <v>Sin</v>
      </c>
      <c r="AS325" s="411"/>
      <c r="AT325" s="287"/>
      <c r="AU325" s="287"/>
      <c r="AV325" s="287"/>
      <c r="AW325" s="287"/>
      <c r="AX325" s="287"/>
      <c r="AY325" s="58" t="str">
        <f t="shared" si="41"/>
        <v>Sin</v>
      </c>
      <c r="AZ325" s="287"/>
      <c r="BA325" s="287"/>
      <c r="BB325" s="287"/>
      <c r="BC325" s="287"/>
      <c r="BD325" s="287"/>
      <c r="BE325" s="287"/>
      <c r="BF325" s="58" t="str">
        <f t="shared" si="42"/>
        <v>Sin</v>
      </c>
      <c r="BG325" s="287"/>
      <c r="BH325" s="287"/>
      <c r="BI325" s="287"/>
      <c r="BJ325" s="61" t="str">
        <f t="shared" si="43"/>
        <v>Sin</v>
      </c>
      <c r="BK325" s="287"/>
      <c r="BL325" s="287"/>
      <c r="BM325" s="156"/>
      <c r="BN325" s="156"/>
      <c r="BO325" s="156"/>
      <c r="BP325" s="192" t="str">
        <f t="shared" si="44"/>
        <v/>
      </c>
      <c r="BQ325" s="97"/>
      <c r="BR325" s="287"/>
      <c r="BS325" s="287"/>
    </row>
    <row r="326" spans="1:71" ht="45" customHeight="1" x14ac:dyDescent="0.25">
      <c r="A326" s="411" t="s">
        <v>71</v>
      </c>
      <c r="B326" s="97">
        <v>43633</v>
      </c>
      <c r="C326" s="411" t="s">
        <v>1644</v>
      </c>
      <c r="D326" s="287" t="s">
        <v>2757</v>
      </c>
      <c r="E326" s="412" t="s">
        <v>3182</v>
      </c>
      <c r="F326" s="411" t="s">
        <v>298</v>
      </c>
      <c r="G326" s="412" t="s">
        <v>3184</v>
      </c>
      <c r="H326" s="287">
        <v>2</v>
      </c>
      <c r="I326" s="412" t="s">
        <v>1646</v>
      </c>
      <c r="J326" s="287" t="s">
        <v>25</v>
      </c>
      <c r="K326" s="411" t="s">
        <v>1605</v>
      </c>
      <c r="L326" s="411">
        <v>1</v>
      </c>
      <c r="M326" s="411" t="s">
        <v>1605</v>
      </c>
      <c r="N326" s="411" t="s">
        <v>298</v>
      </c>
      <c r="O326" s="99" t="s">
        <v>298</v>
      </c>
      <c r="P326" s="120">
        <v>43637</v>
      </c>
      <c r="Q326" s="102">
        <v>43995</v>
      </c>
      <c r="R326" s="103">
        <v>0</v>
      </c>
      <c r="S326" s="56">
        <f t="shared" si="36"/>
        <v>43995</v>
      </c>
      <c r="T326" s="92">
        <v>43767</v>
      </c>
      <c r="U326" s="353" t="s">
        <v>2816</v>
      </c>
      <c r="V326" s="93">
        <v>0.3</v>
      </c>
      <c r="W326" s="58" t="str">
        <f t="shared" si="37"/>
        <v>ROJO</v>
      </c>
      <c r="X326" s="117">
        <v>43774</v>
      </c>
      <c r="Y326" s="287" t="s">
        <v>2806</v>
      </c>
      <c r="Z326" s="287" t="s">
        <v>2734</v>
      </c>
      <c r="AA326" s="287"/>
      <c r="AB326" s="287"/>
      <c r="AC326" s="287"/>
      <c r="AD326" s="58" t="str">
        <f t="shared" si="38"/>
        <v>Sin</v>
      </c>
      <c r="AE326" s="411"/>
      <c r="AF326" s="287"/>
      <c r="AG326" s="287"/>
      <c r="AH326" s="287"/>
      <c r="AI326" s="287"/>
      <c r="AJ326" s="287"/>
      <c r="AK326" s="58" t="str">
        <f t="shared" si="39"/>
        <v>Sin</v>
      </c>
      <c r="AL326" s="411"/>
      <c r="AM326" s="287"/>
      <c r="AN326" s="287"/>
      <c r="AO326" s="287"/>
      <c r="AP326" s="287"/>
      <c r="AQ326" s="287"/>
      <c r="AR326" s="58" t="str">
        <f t="shared" si="40"/>
        <v>Sin</v>
      </c>
      <c r="AS326" s="411"/>
      <c r="AT326" s="287"/>
      <c r="AU326" s="287"/>
      <c r="AV326" s="287"/>
      <c r="AW326" s="287"/>
      <c r="AX326" s="287"/>
      <c r="AY326" s="58" t="str">
        <f t="shared" si="41"/>
        <v>Sin</v>
      </c>
      <c r="AZ326" s="287"/>
      <c r="BA326" s="287"/>
      <c r="BB326" s="287"/>
      <c r="BC326" s="287"/>
      <c r="BD326" s="287"/>
      <c r="BE326" s="287"/>
      <c r="BF326" s="58" t="str">
        <f t="shared" si="42"/>
        <v>Sin</v>
      </c>
      <c r="BG326" s="287"/>
      <c r="BH326" s="287"/>
      <c r="BI326" s="287"/>
      <c r="BJ326" s="61">
        <f t="shared" si="43"/>
        <v>0.3</v>
      </c>
      <c r="BK326" s="287"/>
      <c r="BL326" s="287"/>
      <c r="BM326" s="156"/>
      <c r="BN326" s="156"/>
      <c r="BO326" s="156"/>
      <c r="BP326" s="192" t="str">
        <f t="shared" si="44"/>
        <v/>
      </c>
      <c r="BQ326" s="97"/>
      <c r="BR326" s="287"/>
      <c r="BS326" s="287"/>
    </row>
    <row r="327" spans="1:71" ht="45" customHeight="1" x14ac:dyDescent="0.25">
      <c r="A327" s="411" t="s">
        <v>71</v>
      </c>
      <c r="B327" s="97">
        <v>43633</v>
      </c>
      <c r="C327" s="411" t="s">
        <v>1644</v>
      </c>
      <c r="D327" s="287" t="s">
        <v>2757</v>
      </c>
      <c r="E327" s="412" t="s">
        <v>3182</v>
      </c>
      <c r="F327" s="411" t="s">
        <v>298</v>
      </c>
      <c r="G327" s="412" t="s">
        <v>3157</v>
      </c>
      <c r="H327" s="287">
        <v>3</v>
      </c>
      <c r="I327" s="412" t="s">
        <v>1647</v>
      </c>
      <c r="J327" s="287" t="s">
        <v>25</v>
      </c>
      <c r="K327" s="411" t="s">
        <v>1607</v>
      </c>
      <c r="L327" s="411">
        <v>1</v>
      </c>
      <c r="M327" s="411" t="s">
        <v>1607</v>
      </c>
      <c r="N327" s="411" t="s">
        <v>298</v>
      </c>
      <c r="O327" s="99" t="s">
        <v>298</v>
      </c>
      <c r="P327" s="120">
        <v>43678</v>
      </c>
      <c r="Q327" s="102">
        <v>43995</v>
      </c>
      <c r="R327" s="103">
        <v>0</v>
      </c>
      <c r="S327" s="56">
        <f t="shared" si="36"/>
        <v>43995</v>
      </c>
      <c r="T327" s="92">
        <v>43767</v>
      </c>
      <c r="U327" s="353" t="s">
        <v>2817</v>
      </c>
      <c r="V327" s="93">
        <v>1</v>
      </c>
      <c r="W327" s="58" t="str">
        <f t="shared" si="37"/>
        <v>OK</v>
      </c>
      <c r="X327" s="117">
        <v>43774</v>
      </c>
      <c r="Y327" s="287" t="s">
        <v>2808</v>
      </c>
      <c r="Z327" s="287" t="s">
        <v>2734</v>
      </c>
      <c r="AA327" s="287"/>
      <c r="AB327" s="287"/>
      <c r="AC327" s="287"/>
      <c r="AD327" s="58" t="str">
        <f t="shared" si="38"/>
        <v>Sin</v>
      </c>
      <c r="AE327" s="411"/>
      <c r="AF327" s="287"/>
      <c r="AG327" s="287"/>
      <c r="AH327" s="287"/>
      <c r="AI327" s="287"/>
      <c r="AJ327" s="287"/>
      <c r="AK327" s="58" t="str">
        <f t="shared" si="39"/>
        <v>Sin</v>
      </c>
      <c r="AL327" s="411"/>
      <c r="AM327" s="287"/>
      <c r="AN327" s="287"/>
      <c r="AO327" s="287"/>
      <c r="AP327" s="287"/>
      <c r="AQ327" s="287"/>
      <c r="AR327" s="58" t="str">
        <f t="shared" si="40"/>
        <v>Sin</v>
      </c>
      <c r="AS327" s="411"/>
      <c r="AT327" s="287"/>
      <c r="AU327" s="287"/>
      <c r="AV327" s="287"/>
      <c r="AW327" s="287"/>
      <c r="AX327" s="287"/>
      <c r="AY327" s="58" t="str">
        <f t="shared" si="41"/>
        <v>Sin</v>
      </c>
      <c r="AZ327" s="287"/>
      <c r="BA327" s="287"/>
      <c r="BB327" s="287"/>
      <c r="BC327" s="287"/>
      <c r="BD327" s="287"/>
      <c r="BE327" s="287"/>
      <c r="BF327" s="58" t="str">
        <f t="shared" si="42"/>
        <v>Sin</v>
      </c>
      <c r="BG327" s="287"/>
      <c r="BH327" s="287"/>
      <c r="BI327" s="287"/>
      <c r="BJ327" s="61">
        <f t="shared" si="43"/>
        <v>1</v>
      </c>
      <c r="BK327" s="287" t="s">
        <v>311</v>
      </c>
      <c r="BL327" s="287" t="s">
        <v>311</v>
      </c>
      <c r="BM327" s="156" t="s">
        <v>311</v>
      </c>
      <c r="BN327" s="156"/>
      <c r="BO327" s="156"/>
      <c r="BP327" s="192" t="str">
        <f t="shared" si="44"/>
        <v>Cumplida</v>
      </c>
      <c r="BQ327" s="97"/>
      <c r="BR327" s="287"/>
      <c r="BS327" s="287"/>
    </row>
    <row r="328" spans="1:71" ht="45" customHeight="1" x14ac:dyDescent="0.25">
      <c r="A328" s="411" t="s">
        <v>71</v>
      </c>
      <c r="B328" s="97">
        <v>43633</v>
      </c>
      <c r="C328" s="411" t="s">
        <v>1648</v>
      </c>
      <c r="D328" s="287" t="s">
        <v>2757</v>
      </c>
      <c r="E328" s="412" t="s">
        <v>3185</v>
      </c>
      <c r="F328" s="411" t="s">
        <v>298</v>
      </c>
      <c r="G328" s="412" t="s">
        <v>3186</v>
      </c>
      <c r="H328" s="287">
        <v>1</v>
      </c>
      <c r="I328" s="412" t="s">
        <v>1645</v>
      </c>
      <c r="J328" s="287" t="s">
        <v>25</v>
      </c>
      <c r="K328" s="411" t="s">
        <v>1603</v>
      </c>
      <c r="L328" s="411">
        <v>1</v>
      </c>
      <c r="M328" s="411" t="s">
        <v>1603</v>
      </c>
      <c r="N328" s="411" t="s">
        <v>298</v>
      </c>
      <c r="O328" s="99" t="s">
        <v>298</v>
      </c>
      <c r="P328" s="120">
        <v>43637</v>
      </c>
      <c r="Q328" s="102">
        <v>43995</v>
      </c>
      <c r="R328" s="103">
        <v>0</v>
      </c>
      <c r="S328" s="56">
        <f t="shared" si="36"/>
        <v>43995</v>
      </c>
      <c r="T328" s="269"/>
      <c r="U328" s="287"/>
      <c r="V328" s="189"/>
      <c r="W328" s="58" t="str">
        <f t="shared" si="37"/>
        <v>Sin</v>
      </c>
      <c r="X328" s="411"/>
      <c r="Y328" s="287"/>
      <c r="Z328" s="287"/>
      <c r="AA328" s="287"/>
      <c r="AB328" s="287"/>
      <c r="AC328" s="287"/>
      <c r="AD328" s="58" t="str">
        <f t="shared" si="38"/>
        <v>Sin</v>
      </c>
      <c r="AE328" s="411"/>
      <c r="AF328" s="287"/>
      <c r="AG328" s="287"/>
      <c r="AH328" s="287"/>
      <c r="AI328" s="287"/>
      <c r="AJ328" s="287"/>
      <c r="AK328" s="58" t="str">
        <f t="shared" si="39"/>
        <v>Sin</v>
      </c>
      <c r="AL328" s="411"/>
      <c r="AM328" s="287"/>
      <c r="AN328" s="287"/>
      <c r="AO328" s="287"/>
      <c r="AP328" s="287"/>
      <c r="AQ328" s="287"/>
      <c r="AR328" s="58" t="str">
        <f t="shared" si="40"/>
        <v>Sin</v>
      </c>
      <c r="AS328" s="411"/>
      <c r="AT328" s="287"/>
      <c r="AU328" s="287"/>
      <c r="AV328" s="287"/>
      <c r="AW328" s="287"/>
      <c r="AX328" s="287"/>
      <c r="AY328" s="58" t="str">
        <f t="shared" si="41"/>
        <v>Sin</v>
      </c>
      <c r="AZ328" s="287"/>
      <c r="BA328" s="287"/>
      <c r="BB328" s="287"/>
      <c r="BC328" s="287"/>
      <c r="BD328" s="287"/>
      <c r="BE328" s="287"/>
      <c r="BF328" s="58" t="str">
        <f t="shared" si="42"/>
        <v>Sin</v>
      </c>
      <c r="BG328" s="287"/>
      <c r="BH328" s="287"/>
      <c r="BI328" s="287"/>
      <c r="BJ328" s="61" t="str">
        <f t="shared" si="43"/>
        <v>Sin</v>
      </c>
      <c r="BK328" s="287"/>
      <c r="BL328" s="287"/>
      <c r="BM328" s="156"/>
      <c r="BN328" s="156"/>
      <c r="BO328" s="156"/>
      <c r="BP328" s="192" t="str">
        <f t="shared" si="44"/>
        <v/>
      </c>
      <c r="BQ328" s="97"/>
      <c r="BR328" s="287"/>
      <c r="BS328" s="287"/>
    </row>
    <row r="329" spans="1:71" ht="45" customHeight="1" x14ac:dyDescent="0.25">
      <c r="A329" s="411" t="s">
        <v>71</v>
      </c>
      <c r="B329" s="97">
        <v>43633</v>
      </c>
      <c r="C329" s="411" t="s">
        <v>1648</v>
      </c>
      <c r="D329" s="287" t="s">
        <v>2757</v>
      </c>
      <c r="E329" s="412" t="s">
        <v>3185</v>
      </c>
      <c r="F329" s="411" t="s">
        <v>298</v>
      </c>
      <c r="G329" s="412" t="s">
        <v>3184</v>
      </c>
      <c r="H329" s="287">
        <v>2</v>
      </c>
      <c r="I329" s="412" t="s">
        <v>1646</v>
      </c>
      <c r="J329" s="287" t="s">
        <v>25</v>
      </c>
      <c r="K329" s="411" t="s">
        <v>1605</v>
      </c>
      <c r="L329" s="411">
        <v>1</v>
      </c>
      <c r="M329" s="411" t="s">
        <v>1605</v>
      </c>
      <c r="N329" s="411" t="s">
        <v>298</v>
      </c>
      <c r="O329" s="99" t="s">
        <v>298</v>
      </c>
      <c r="P329" s="120">
        <v>43637</v>
      </c>
      <c r="Q329" s="102">
        <v>43995</v>
      </c>
      <c r="R329" s="103">
        <v>0</v>
      </c>
      <c r="S329" s="56">
        <f t="shared" si="36"/>
        <v>43995</v>
      </c>
      <c r="T329" s="92">
        <v>43767</v>
      </c>
      <c r="U329" s="353" t="s">
        <v>2818</v>
      </c>
      <c r="V329" s="93">
        <v>0.3</v>
      </c>
      <c r="W329" s="58" t="str">
        <f t="shared" si="37"/>
        <v>ROJO</v>
      </c>
      <c r="X329" s="117">
        <v>43774</v>
      </c>
      <c r="Y329" s="287" t="s">
        <v>2806</v>
      </c>
      <c r="Z329" s="287" t="s">
        <v>2734</v>
      </c>
      <c r="AA329" s="287"/>
      <c r="AB329" s="287"/>
      <c r="AC329" s="287"/>
      <c r="AD329" s="58" t="str">
        <f t="shared" si="38"/>
        <v>Sin</v>
      </c>
      <c r="AE329" s="411"/>
      <c r="AF329" s="287"/>
      <c r="AG329" s="287"/>
      <c r="AH329" s="287"/>
      <c r="AI329" s="287"/>
      <c r="AJ329" s="287"/>
      <c r="AK329" s="58" t="str">
        <f t="shared" si="39"/>
        <v>Sin</v>
      </c>
      <c r="AL329" s="411"/>
      <c r="AM329" s="287"/>
      <c r="AN329" s="287"/>
      <c r="AO329" s="287"/>
      <c r="AP329" s="287"/>
      <c r="AQ329" s="287"/>
      <c r="AR329" s="58" t="str">
        <f t="shared" si="40"/>
        <v>Sin</v>
      </c>
      <c r="AS329" s="411"/>
      <c r="AT329" s="287"/>
      <c r="AU329" s="287"/>
      <c r="AV329" s="287"/>
      <c r="AW329" s="287"/>
      <c r="AX329" s="287"/>
      <c r="AY329" s="58" t="str">
        <f t="shared" si="41"/>
        <v>Sin</v>
      </c>
      <c r="AZ329" s="287"/>
      <c r="BA329" s="287"/>
      <c r="BB329" s="287"/>
      <c r="BC329" s="287"/>
      <c r="BD329" s="287"/>
      <c r="BE329" s="287"/>
      <c r="BF329" s="58" t="str">
        <f t="shared" si="42"/>
        <v>Sin</v>
      </c>
      <c r="BG329" s="287"/>
      <c r="BH329" s="287"/>
      <c r="BI329" s="287"/>
      <c r="BJ329" s="61">
        <f t="shared" si="43"/>
        <v>0.3</v>
      </c>
      <c r="BK329" s="287"/>
      <c r="BL329" s="287"/>
      <c r="BM329" s="156"/>
      <c r="BN329" s="156"/>
      <c r="BO329" s="156"/>
      <c r="BP329" s="192" t="str">
        <f t="shared" si="44"/>
        <v/>
      </c>
      <c r="BQ329" s="97"/>
      <c r="BR329" s="287"/>
      <c r="BS329" s="287"/>
    </row>
    <row r="330" spans="1:71" ht="45" customHeight="1" x14ac:dyDescent="0.25">
      <c r="A330" s="411" t="s">
        <v>71</v>
      </c>
      <c r="B330" s="97">
        <v>43633</v>
      </c>
      <c r="C330" s="411" t="s">
        <v>1648</v>
      </c>
      <c r="D330" s="287" t="s">
        <v>2757</v>
      </c>
      <c r="E330" s="412" t="s">
        <v>3185</v>
      </c>
      <c r="F330" s="411" t="s">
        <v>298</v>
      </c>
      <c r="G330" s="412" t="s">
        <v>3157</v>
      </c>
      <c r="H330" s="287">
        <v>3</v>
      </c>
      <c r="I330" s="412" t="s">
        <v>1647</v>
      </c>
      <c r="J330" s="287" t="s">
        <v>25</v>
      </c>
      <c r="K330" s="411" t="s">
        <v>1607</v>
      </c>
      <c r="L330" s="411">
        <v>1</v>
      </c>
      <c r="M330" s="411" t="s">
        <v>1607</v>
      </c>
      <c r="N330" s="411" t="s">
        <v>298</v>
      </c>
      <c r="O330" s="99" t="s">
        <v>298</v>
      </c>
      <c r="P330" s="120">
        <v>43678</v>
      </c>
      <c r="Q330" s="102">
        <v>43995</v>
      </c>
      <c r="R330" s="103">
        <v>0</v>
      </c>
      <c r="S330" s="56">
        <f t="shared" ref="S330:S393" si="45">Q330+R330</f>
        <v>43995</v>
      </c>
      <c r="T330" s="92">
        <v>43767</v>
      </c>
      <c r="U330" s="353" t="s">
        <v>2817</v>
      </c>
      <c r="V330" s="93">
        <v>1</v>
      </c>
      <c r="W330" s="58" t="str">
        <f t="shared" ref="W330:W393" si="46">IF(T330="","Sin",IF(T330&gt;=$S330,IF(V330=100%,"OK","ROJO"),IF(V330&lt;($T330-$P330)/($S330-$P330),"ROJO",IF(V330=100%,"OK","AMARILLO"))))</f>
        <v>OK</v>
      </c>
      <c r="X330" s="117">
        <v>43774</v>
      </c>
      <c r="Y330" s="287" t="s">
        <v>2808</v>
      </c>
      <c r="Z330" s="287" t="s">
        <v>2734</v>
      </c>
      <c r="AA330" s="287"/>
      <c r="AB330" s="287"/>
      <c r="AC330" s="287"/>
      <c r="AD330" s="58" t="str">
        <f t="shared" ref="AD330:AD393" si="47">IF(AA330="","Sin",IF(AA330&gt;=$S330,IF(AC330=100%,"OK","ROJO"),IF(AC330&lt;($AA330-$P330)/($S330-$P330),"ROJO",IF(AC330=100%,"OK","AMARILLO"))))</f>
        <v>Sin</v>
      </c>
      <c r="AE330" s="411"/>
      <c r="AF330" s="287"/>
      <c r="AG330" s="287"/>
      <c r="AH330" s="287"/>
      <c r="AI330" s="287"/>
      <c r="AJ330" s="287"/>
      <c r="AK330" s="58" t="str">
        <f t="shared" ref="AK330:AK393" si="48">IF(AH330="","Sin",IF(AH330&gt;=$S330,IF(AJ330=100%,"OK","ROJO"),IF(AJ330&lt;(AH330-$P330)/($S330-$P330),"ROJO",IF(AJ330=100%,"OK","AMARILLO"))))</f>
        <v>Sin</v>
      </c>
      <c r="AL330" s="411"/>
      <c r="AM330" s="287"/>
      <c r="AN330" s="287"/>
      <c r="AO330" s="287"/>
      <c r="AP330" s="287"/>
      <c r="AQ330" s="287"/>
      <c r="AR330" s="58" t="str">
        <f t="shared" ref="AR330:AR393" si="49">IF(AO330="","Sin",IF(AO330&gt;=$S330,IF(AQ330=100%,"OK","ROJO"),IF(AQ330&lt;(AO330-$P330)/($S330-$P330),"ROJO",IF(AQ330=100%,"OK","AMARILLO"))))</f>
        <v>Sin</v>
      </c>
      <c r="AS330" s="411"/>
      <c r="AT330" s="287"/>
      <c r="AU330" s="287"/>
      <c r="AV330" s="287"/>
      <c r="AW330" s="287"/>
      <c r="AX330" s="287"/>
      <c r="AY330" s="58" t="str">
        <f t="shared" ref="AY330:AY393" si="50">IF(AV330="","Sin",IF(AV330&gt;=$S330,IF(AX330=100%,"OK","ROJO"),IF(AX330&lt;(AV330-$P330)/($S330-$P330),"ROJO",IF(AX330=100%,"OK","AMARILLO"))))</f>
        <v>Sin</v>
      </c>
      <c r="AZ330" s="287"/>
      <c r="BA330" s="287"/>
      <c r="BB330" s="287"/>
      <c r="BC330" s="287"/>
      <c r="BD330" s="287"/>
      <c r="BE330" s="287"/>
      <c r="BF330" s="58" t="str">
        <f t="shared" ref="BF330:BF393" si="51">IF(BC330="","Sin",IF(BC330&gt;=$S330,IF(BE330=100%,"OK","ROJO"),IF(BE330&lt;(BC330-$P330)/($S330-$P330),"ROJO",IF(BE330=100%,"OK","AMARILLO"))))</f>
        <v>Sin</v>
      </c>
      <c r="BG330" s="287"/>
      <c r="BH330" s="287"/>
      <c r="BI330" s="287"/>
      <c r="BJ330" s="61">
        <f t="shared" ref="BJ330:BJ393" si="52">IF(E330="","",IF(OR(V330=100%,AC330=100%,AJ330=100%,AQ330=100%,AX330=100%,BE330=100%),100%,IF(T330="","Sin",MAX(V330,AC330,AJ330,AQ330,AX330,BE330))))</f>
        <v>1</v>
      </c>
      <c r="BK330" s="287" t="s">
        <v>311</v>
      </c>
      <c r="BL330" s="287" t="s">
        <v>311</v>
      </c>
      <c r="BM330" s="156" t="s">
        <v>311</v>
      </c>
      <c r="BN330" s="156"/>
      <c r="BO330" s="156"/>
      <c r="BP330" s="192" t="str">
        <f t="shared" ref="BP330:BP393" si="53">IF(BJ330=100%,IF(BM330="SI",IF(BN330="SI","Cerrada",IF(BN330="NO","Inefectiva",IF(A330="Auditoria Externa","Cumplida","Pendiente"))),"Cumplida"),"")</f>
        <v>Cumplida</v>
      </c>
      <c r="BQ330" s="97"/>
      <c r="BR330" s="287"/>
      <c r="BS330" s="287"/>
    </row>
    <row r="331" spans="1:71" ht="45" customHeight="1" x14ac:dyDescent="0.25">
      <c r="A331" s="411" t="s">
        <v>71</v>
      </c>
      <c r="B331" s="97">
        <v>43633</v>
      </c>
      <c r="C331" s="411" t="s">
        <v>1649</v>
      </c>
      <c r="D331" s="287" t="s">
        <v>2757</v>
      </c>
      <c r="E331" s="412" t="s">
        <v>3187</v>
      </c>
      <c r="F331" s="411" t="s">
        <v>298</v>
      </c>
      <c r="G331" s="412" t="s">
        <v>3188</v>
      </c>
      <c r="H331" s="287">
        <v>1</v>
      </c>
      <c r="I331" s="412" t="s">
        <v>1650</v>
      </c>
      <c r="J331" s="287" t="s">
        <v>25</v>
      </c>
      <c r="K331" s="411" t="s">
        <v>1651</v>
      </c>
      <c r="L331" s="411">
        <v>1</v>
      </c>
      <c r="M331" s="411" t="s">
        <v>1651</v>
      </c>
      <c r="N331" s="411" t="s">
        <v>298</v>
      </c>
      <c r="O331" s="99" t="s">
        <v>298</v>
      </c>
      <c r="P331" s="120">
        <v>43637</v>
      </c>
      <c r="Q331" s="102">
        <v>43995</v>
      </c>
      <c r="R331" s="103">
        <v>0</v>
      </c>
      <c r="S331" s="56">
        <f t="shared" si="45"/>
        <v>43995</v>
      </c>
      <c r="T331" s="269"/>
      <c r="U331" s="287"/>
      <c r="V331" s="189"/>
      <c r="W331" s="58" t="str">
        <f t="shared" si="46"/>
        <v>Sin</v>
      </c>
      <c r="X331" s="411"/>
      <c r="Y331" s="287"/>
      <c r="Z331" s="287"/>
      <c r="AA331" s="287"/>
      <c r="AB331" s="287"/>
      <c r="AC331" s="287"/>
      <c r="AD331" s="58" t="str">
        <f t="shared" si="47"/>
        <v>Sin</v>
      </c>
      <c r="AE331" s="411"/>
      <c r="AF331" s="287"/>
      <c r="AG331" s="287"/>
      <c r="AH331" s="287"/>
      <c r="AI331" s="287"/>
      <c r="AJ331" s="287"/>
      <c r="AK331" s="58" t="str">
        <f t="shared" si="48"/>
        <v>Sin</v>
      </c>
      <c r="AL331" s="411"/>
      <c r="AM331" s="287"/>
      <c r="AN331" s="287"/>
      <c r="AO331" s="287"/>
      <c r="AP331" s="287"/>
      <c r="AQ331" s="287"/>
      <c r="AR331" s="58" t="str">
        <f t="shared" si="49"/>
        <v>Sin</v>
      </c>
      <c r="AS331" s="411"/>
      <c r="AT331" s="287"/>
      <c r="AU331" s="287"/>
      <c r="AV331" s="287"/>
      <c r="AW331" s="287"/>
      <c r="AX331" s="287"/>
      <c r="AY331" s="58" t="str">
        <f t="shared" si="50"/>
        <v>Sin</v>
      </c>
      <c r="AZ331" s="287"/>
      <c r="BA331" s="287"/>
      <c r="BB331" s="287"/>
      <c r="BC331" s="287"/>
      <c r="BD331" s="287"/>
      <c r="BE331" s="287"/>
      <c r="BF331" s="58" t="str">
        <f t="shared" si="51"/>
        <v>Sin</v>
      </c>
      <c r="BG331" s="287"/>
      <c r="BH331" s="287"/>
      <c r="BI331" s="287"/>
      <c r="BJ331" s="61" t="str">
        <f t="shared" si="52"/>
        <v>Sin</v>
      </c>
      <c r="BK331" s="287"/>
      <c r="BL331" s="287"/>
      <c r="BM331" s="156"/>
      <c r="BN331" s="156"/>
      <c r="BO331" s="156"/>
      <c r="BP331" s="192" t="str">
        <f t="shared" si="53"/>
        <v/>
      </c>
      <c r="BQ331" s="97"/>
      <c r="BR331" s="287"/>
      <c r="BS331" s="287"/>
    </row>
    <row r="332" spans="1:71" ht="45" customHeight="1" x14ac:dyDescent="0.25">
      <c r="A332" s="411" t="s">
        <v>71</v>
      </c>
      <c r="B332" s="97">
        <v>43633</v>
      </c>
      <c r="C332" s="411" t="s">
        <v>1652</v>
      </c>
      <c r="D332" s="287" t="s">
        <v>2757</v>
      </c>
      <c r="E332" s="412" t="s">
        <v>3189</v>
      </c>
      <c r="F332" s="411" t="s">
        <v>1540</v>
      </c>
      <c r="G332" s="412" t="s">
        <v>3190</v>
      </c>
      <c r="H332" s="287">
        <v>1</v>
      </c>
      <c r="I332" s="412" t="s">
        <v>3699</v>
      </c>
      <c r="J332" s="287" t="s">
        <v>25</v>
      </c>
      <c r="K332" s="411" t="s">
        <v>1653</v>
      </c>
      <c r="L332" s="411">
        <v>1</v>
      </c>
      <c r="M332" s="411" t="s">
        <v>1654</v>
      </c>
      <c r="N332" s="411" t="s">
        <v>1540</v>
      </c>
      <c r="O332" s="99" t="s">
        <v>1540</v>
      </c>
      <c r="P332" s="120">
        <v>43663</v>
      </c>
      <c r="Q332" s="102">
        <v>43995</v>
      </c>
      <c r="R332" s="103">
        <v>0</v>
      </c>
      <c r="S332" s="56">
        <f t="shared" si="45"/>
        <v>43995</v>
      </c>
      <c r="T332" s="92">
        <v>43791</v>
      </c>
      <c r="U332" s="287" t="s">
        <v>3700</v>
      </c>
      <c r="V332" s="93">
        <v>0</v>
      </c>
      <c r="W332" s="58" t="str">
        <f t="shared" si="46"/>
        <v>ROJO</v>
      </c>
      <c r="X332" s="117">
        <v>43816</v>
      </c>
      <c r="Y332" s="287" t="s">
        <v>3701</v>
      </c>
      <c r="Z332" s="287" t="s">
        <v>2088</v>
      </c>
      <c r="AA332" s="287"/>
      <c r="AB332" s="287"/>
      <c r="AC332" s="287"/>
      <c r="AD332" s="58" t="str">
        <f t="shared" si="47"/>
        <v>Sin</v>
      </c>
      <c r="AE332" s="411"/>
      <c r="AF332" s="287"/>
      <c r="AG332" s="287"/>
      <c r="AH332" s="287"/>
      <c r="AI332" s="287"/>
      <c r="AJ332" s="287"/>
      <c r="AK332" s="58" t="str">
        <f t="shared" si="48"/>
        <v>Sin</v>
      </c>
      <c r="AL332" s="411"/>
      <c r="AM332" s="287"/>
      <c r="AN332" s="287"/>
      <c r="AO332" s="287"/>
      <c r="AP332" s="287"/>
      <c r="AQ332" s="287"/>
      <c r="AR332" s="58" t="str">
        <f t="shared" si="49"/>
        <v>Sin</v>
      </c>
      <c r="AS332" s="411"/>
      <c r="AT332" s="287"/>
      <c r="AU332" s="287"/>
      <c r="AV332" s="287"/>
      <c r="AW332" s="287"/>
      <c r="AX332" s="287"/>
      <c r="AY332" s="58" t="str">
        <f t="shared" si="50"/>
        <v>Sin</v>
      </c>
      <c r="AZ332" s="287"/>
      <c r="BA332" s="287"/>
      <c r="BB332" s="287"/>
      <c r="BC332" s="287"/>
      <c r="BD332" s="287"/>
      <c r="BE332" s="287"/>
      <c r="BF332" s="58" t="str">
        <f t="shared" si="51"/>
        <v>Sin</v>
      </c>
      <c r="BG332" s="287"/>
      <c r="BH332" s="287"/>
      <c r="BI332" s="287"/>
      <c r="BJ332" s="61">
        <f t="shared" si="52"/>
        <v>0</v>
      </c>
      <c r="BK332" s="287"/>
      <c r="BL332" s="287"/>
      <c r="BM332" s="156"/>
      <c r="BN332" s="156"/>
      <c r="BO332" s="156"/>
      <c r="BP332" s="192" t="str">
        <f t="shared" si="53"/>
        <v/>
      </c>
      <c r="BQ332" s="97"/>
      <c r="BR332" s="287"/>
      <c r="BS332" s="287"/>
    </row>
    <row r="333" spans="1:71" ht="45" customHeight="1" x14ac:dyDescent="0.25">
      <c r="A333" s="411" t="s">
        <v>71</v>
      </c>
      <c r="B333" s="97">
        <v>43633</v>
      </c>
      <c r="C333" s="411" t="s">
        <v>1655</v>
      </c>
      <c r="D333" s="287" t="s">
        <v>2757</v>
      </c>
      <c r="E333" s="412" t="s">
        <v>3191</v>
      </c>
      <c r="F333" s="411" t="s">
        <v>1540</v>
      </c>
      <c r="G333" s="412" t="s">
        <v>3159</v>
      </c>
      <c r="H333" s="287">
        <v>1</v>
      </c>
      <c r="I333" s="412" t="s">
        <v>1608</v>
      </c>
      <c r="J333" s="287" t="s">
        <v>25</v>
      </c>
      <c r="K333" s="411" t="s">
        <v>1656</v>
      </c>
      <c r="L333" s="411">
        <v>100</v>
      </c>
      <c r="M333" s="411" t="s">
        <v>1610</v>
      </c>
      <c r="N333" s="411" t="s">
        <v>1540</v>
      </c>
      <c r="O333" s="99" t="s">
        <v>1540</v>
      </c>
      <c r="P333" s="120">
        <v>43663</v>
      </c>
      <c r="Q333" s="102">
        <v>43995</v>
      </c>
      <c r="R333" s="103">
        <v>0</v>
      </c>
      <c r="S333" s="56">
        <f t="shared" si="45"/>
        <v>43995</v>
      </c>
      <c r="T333" s="92">
        <v>43791</v>
      </c>
      <c r="U333" s="287" t="s">
        <v>3691</v>
      </c>
      <c r="V333" s="93">
        <v>1</v>
      </c>
      <c r="W333" s="58" t="str">
        <f t="shared" si="46"/>
        <v>OK</v>
      </c>
      <c r="X333" s="117">
        <v>43816</v>
      </c>
      <c r="Y333" s="287" t="s">
        <v>3692</v>
      </c>
      <c r="Z333" s="287" t="s">
        <v>2088</v>
      </c>
      <c r="AA333" s="287"/>
      <c r="AB333" s="287"/>
      <c r="AC333" s="287"/>
      <c r="AD333" s="58" t="str">
        <f t="shared" si="47"/>
        <v>Sin</v>
      </c>
      <c r="AE333" s="411"/>
      <c r="AF333" s="287"/>
      <c r="AG333" s="287"/>
      <c r="AH333" s="287"/>
      <c r="AI333" s="287"/>
      <c r="AJ333" s="287"/>
      <c r="AK333" s="58" t="str">
        <f t="shared" si="48"/>
        <v>Sin</v>
      </c>
      <c r="AL333" s="411"/>
      <c r="AM333" s="287"/>
      <c r="AN333" s="287"/>
      <c r="AO333" s="287"/>
      <c r="AP333" s="287"/>
      <c r="AQ333" s="287"/>
      <c r="AR333" s="58" t="str">
        <f t="shared" si="49"/>
        <v>Sin</v>
      </c>
      <c r="AS333" s="411"/>
      <c r="AT333" s="287"/>
      <c r="AU333" s="287"/>
      <c r="AV333" s="287"/>
      <c r="AW333" s="287"/>
      <c r="AX333" s="287"/>
      <c r="AY333" s="58" t="str">
        <f t="shared" si="50"/>
        <v>Sin</v>
      </c>
      <c r="AZ333" s="287"/>
      <c r="BA333" s="287"/>
      <c r="BB333" s="287"/>
      <c r="BC333" s="287"/>
      <c r="BD333" s="287"/>
      <c r="BE333" s="287"/>
      <c r="BF333" s="58" t="str">
        <f t="shared" si="51"/>
        <v>Sin</v>
      </c>
      <c r="BG333" s="287"/>
      <c r="BH333" s="287"/>
      <c r="BI333" s="287"/>
      <c r="BJ333" s="61">
        <f t="shared" si="52"/>
        <v>1</v>
      </c>
      <c r="BK333" s="287" t="s">
        <v>311</v>
      </c>
      <c r="BL333" s="287"/>
      <c r="BM333" s="156"/>
      <c r="BN333" s="156"/>
      <c r="BO333" s="156"/>
      <c r="BP333" s="192" t="str">
        <f t="shared" si="53"/>
        <v>Cumplida</v>
      </c>
      <c r="BQ333" s="97"/>
      <c r="BR333" s="287"/>
      <c r="BS333" s="287"/>
    </row>
    <row r="334" spans="1:71" ht="45" customHeight="1" x14ac:dyDescent="0.25">
      <c r="A334" s="411" t="s">
        <v>71</v>
      </c>
      <c r="B334" s="97">
        <v>43633</v>
      </c>
      <c r="C334" s="411" t="s">
        <v>1655</v>
      </c>
      <c r="D334" s="287" t="s">
        <v>2757</v>
      </c>
      <c r="E334" s="412" t="s">
        <v>3191</v>
      </c>
      <c r="F334" s="411" t="s">
        <v>1540</v>
      </c>
      <c r="G334" s="412" t="s">
        <v>3153</v>
      </c>
      <c r="H334" s="287">
        <v>2</v>
      </c>
      <c r="I334" s="412" t="s">
        <v>3693</v>
      </c>
      <c r="J334" s="287" t="s">
        <v>25</v>
      </c>
      <c r="K334" s="411" t="s">
        <v>1597</v>
      </c>
      <c r="L334" s="411">
        <v>100</v>
      </c>
      <c r="M334" s="411" t="s">
        <v>1598</v>
      </c>
      <c r="N334" s="411" t="s">
        <v>1540</v>
      </c>
      <c r="O334" s="99" t="s">
        <v>1540</v>
      </c>
      <c r="P334" s="120">
        <v>43663</v>
      </c>
      <c r="Q334" s="102">
        <v>43921</v>
      </c>
      <c r="R334" s="103">
        <v>0</v>
      </c>
      <c r="S334" s="56">
        <f t="shared" si="45"/>
        <v>43921</v>
      </c>
      <c r="T334" s="92">
        <v>43791</v>
      </c>
      <c r="U334" s="287" t="s">
        <v>3687</v>
      </c>
      <c r="V334" s="93">
        <v>0.5</v>
      </c>
      <c r="W334" s="58" t="str">
        <f t="shared" si="46"/>
        <v>AMARILLO</v>
      </c>
      <c r="X334" s="117">
        <v>43816</v>
      </c>
      <c r="Y334" s="287" t="s">
        <v>3688</v>
      </c>
      <c r="Z334" s="287" t="s">
        <v>2088</v>
      </c>
      <c r="AA334" s="287"/>
      <c r="AB334" s="287"/>
      <c r="AC334" s="287"/>
      <c r="AD334" s="58" t="str">
        <f t="shared" si="47"/>
        <v>Sin</v>
      </c>
      <c r="AE334" s="411"/>
      <c r="AF334" s="287"/>
      <c r="AG334" s="287"/>
      <c r="AH334" s="287"/>
      <c r="AI334" s="287"/>
      <c r="AJ334" s="287"/>
      <c r="AK334" s="58" t="str">
        <f t="shared" si="48"/>
        <v>Sin</v>
      </c>
      <c r="AL334" s="411"/>
      <c r="AM334" s="287"/>
      <c r="AN334" s="287"/>
      <c r="AO334" s="287"/>
      <c r="AP334" s="287"/>
      <c r="AQ334" s="287"/>
      <c r="AR334" s="58" t="str">
        <f t="shared" si="49"/>
        <v>Sin</v>
      </c>
      <c r="AS334" s="411"/>
      <c r="AT334" s="287"/>
      <c r="AU334" s="287"/>
      <c r="AV334" s="287"/>
      <c r="AW334" s="287"/>
      <c r="AX334" s="287"/>
      <c r="AY334" s="58" t="str">
        <f t="shared" si="50"/>
        <v>Sin</v>
      </c>
      <c r="AZ334" s="287"/>
      <c r="BA334" s="287"/>
      <c r="BB334" s="287"/>
      <c r="BC334" s="287"/>
      <c r="BD334" s="287"/>
      <c r="BE334" s="287"/>
      <c r="BF334" s="58" t="str">
        <f t="shared" si="51"/>
        <v>Sin</v>
      </c>
      <c r="BG334" s="287"/>
      <c r="BH334" s="287"/>
      <c r="BI334" s="287"/>
      <c r="BJ334" s="61">
        <f t="shared" si="52"/>
        <v>0.5</v>
      </c>
      <c r="BK334" s="287"/>
      <c r="BL334" s="287"/>
      <c r="BM334" s="156"/>
      <c r="BN334" s="156"/>
      <c r="BO334" s="156"/>
      <c r="BP334" s="192" t="str">
        <f t="shared" si="53"/>
        <v/>
      </c>
      <c r="BQ334" s="97"/>
      <c r="BR334" s="287"/>
      <c r="BS334" s="287"/>
    </row>
    <row r="335" spans="1:71" ht="45" customHeight="1" x14ac:dyDescent="0.25">
      <c r="A335" s="411" t="s">
        <v>71</v>
      </c>
      <c r="B335" s="97">
        <v>43633</v>
      </c>
      <c r="C335" s="411" t="s">
        <v>1657</v>
      </c>
      <c r="D335" s="287" t="s">
        <v>2757</v>
      </c>
      <c r="E335" s="412" t="s">
        <v>3192</v>
      </c>
      <c r="F335" s="411" t="s">
        <v>1540</v>
      </c>
      <c r="G335" s="412" t="s">
        <v>3159</v>
      </c>
      <c r="H335" s="287">
        <v>1</v>
      </c>
      <c r="I335" s="412" t="s">
        <v>1608</v>
      </c>
      <c r="J335" s="287" t="s">
        <v>25</v>
      </c>
      <c r="K335" s="411" t="s">
        <v>1658</v>
      </c>
      <c r="L335" s="411">
        <v>1</v>
      </c>
      <c r="M335" s="411" t="s">
        <v>1610</v>
      </c>
      <c r="N335" s="411" t="s">
        <v>1540</v>
      </c>
      <c r="O335" s="99" t="s">
        <v>1540</v>
      </c>
      <c r="P335" s="120">
        <v>43663</v>
      </c>
      <c r="Q335" s="102">
        <v>43995</v>
      </c>
      <c r="R335" s="103">
        <v>0</v>
      </c>
      <c r="S335" s="56">
        <f t="shared" si="45"/>
        <v>43995</v>
      </c>
      <c r="T335" s="92">
        <v>43791</v>
      </c>
      <c r="U335" s="287" t="s">
        <v>3691</v>
      </c>
      <c r="V335" s="93">
        <v>1</v>
      </c>
      <c r="W335" s="58" t="str">
        <f t="shared" si="46"/>
        <v>OK</v>
      </c>
      <c r="X335" s="117">
        <v>43816</v>
      </c>
      <c r="Y335" s="287" t="s">
        <v>3692</v>
      </c>
      <c r="Z335" s="287" t="s">
        <v>2088</v>
      </c>
      <c r="AA335" s="287"/>
      <c r="AB335" s="287"/>
      <c r="AC335" s="287"/>
      <c r="AD335" s="58" t="str">
        <f t="shared" si="47"/>
        <v>Sin</v>
      </c>
      <c r="AE335" s="411"/>
      <c r="AF335" s="287"/>
      <c r="AG335" s="287"/>
      <c r="AH335" s="287"/>
      <c r="AI335" s="287"/>
      <c r="AJ335" s="287"/>
      <c r="AK335" s="58" t="str">
        <f t="shared" si="48"/>
        <v>Sin</v>
      </c>
      <c r="AL335" s="411"/>
      <c r="AM335" s="287"/>
      <c r="AN335" s="287"/>
      <c r="AO335" s="287"/>
      <c r="AP335" s="287"/>
      <c r="AQ335" s="287"/>
      <c r="AR335" s="58" t="str">
        <f t="shared" si="49"/>
        <v>Sin</v>
      </c>
      <c r="AS335" s="411"/>
      <c r="AT335" s="287"/>
      <c r="AU335" s="287"/>
      <c r="AV335" s="287"/>
      <c r="AW335" s="287"/>
      <c r="AX335" s="287"/>
      <c r="AY335" s="58" t="str">
        <f t="shared" si="50"/>
        <v>Sin</v>
      </c>
      <c r="AZ335" s="287"/>
      <c r="BA335" s="287"/>
      <c r="BB335" s="287"/>
      <c r="BC335" s="287"/>
      <c r="BD335" s="287"/>
      <c r="BE335" s="287"/>
      <c r="BF335" s="58" t="str">
        <f t="shared" si="51"/>
        <v>Sin</v>
      </c>
      <c r="BG335" s="287"/>
      <c r="BH335" s="287"/>
      <c r="BI335" s="287"/>
      <c r="BJ335" s="61">
        <f t="shared" si="52"/>
        <v>1</v>
      </c>
      <c r="BK335" s="287" t="s">
        <v>311</v>
      </c>
      <c r="BL335" s="287"/>
      <c r="BM335" s="156"/>
      <c r="BN335" s="156"/>
      <c r="BO335" s="156"/>
      <c r="BP335" s="192" t="str">
        <f t="shared" si="53"/>
        <v>Cumplida</v>
      </c>
      <c r="BQ335" s="97"/>
      <c r="BR335" s="287"/>
      <c r="BS335" s="287"/>
    </row>
    <row r="336" spans="1:71" ht="45" customHeight="1" x14ac:dyDescent="0.25">
      <c r="A336" s="411" t="s">
        <v>71</v>
      </c>
      <c r="B336" s="97">
        <v>43633</v>
      </c>
      <c r="C336" s="411" t="s">
        <v>1657</v>
      </c>
      <c r="D336" s="287" t="s">
        <v>2757</v>
      </c>
      <c r="E336" s="412" t="s">
        <v>3192</v>
      </c>
      <c r="F336" s="411" t="s">
        <v>1540</v>
      </c>
      <c r="G336" s="412" t="s">
        <v>3153</v>
      </c>
      <c r="H336" s="287">
        <v>2</v>
      </c>
      <c r="I336" s="412" t="s">
        <v>3693</v>
      </c>
      <c r="J336" s="287" t="s">
        <v>25</v>
      </c>
      <c r="K336" s="411" t="s">
        <v>1597</v>
      </c>
      <c r="L336" s="411">
        <v>100</v>
      </c>
      <c r="M336" s="411" t="s">
        <v>1598</v>
      </c>
      <c r="N336" s="411" t="s">
        <v>1540</v>
      </c>
      <c r="O336" s="99" t="s">
        <v>1540</v>
      </c>
      <c r="P336" s="120">
        <v>43663</v>
      </c>
      <c r="Q336" s="102">
        <v>43921</v>
      </c>
      <c r="R336" s="103">
        <v>0</v>
      </c>
      <c r="S336" s="56">
        <f t="shared" si="45"/>
        <v>43921</v>
      </c>
      <c r="T336" s="92">
        <v>43791</v>
      </c>
      <c r="U336" s="287" t="s">
        <v>3702</v>
      </c>
      <c r="V336" s="93">
        <v>0.5</v>
      </c>
      <c r="W336" s="58" t="str">
        <f t="shared" si="46"/>
        <v>AMARILLO</v>
      </c>
      <c r="X336" s="117">
        <v>43816</v>
      </c>
      <c r="Y336" s="287" t="s">
        <v>3688</v>
      </c>
      <c r="Z336" s="287" t="s">
        <v>2088</v>
      </c>
      <c r="AA336" s="287"/>
      <c r="AB336" s="287"/>
      <c r="AC336" s="287"/>
      <c r="AD336" s="58" t="str">
        <f t="shared" si="47"/>
        <v>Sin</v>
      </c>
      <c r="AE336" s="411"/>
      <c r="AF336" s="287"/>
      <c r="AG336" s="287"/>
      <c r="AH336" s="287"/>
      <c r="AI336" s="287"/>
      <c r="AJ336" s="287"/>
      <c r="AK336" s="58" t="str">
        <f t="shared" si="48"/>
        <v>Sin</v>
      </c>
      <c r="AL336" s="411"/>
      <c r="AM336" s="287"/>
      <c r="AN336" s="287"/>
      <c r="AO336" s="287"/>
      <c r="AP336" s="287"/>
      <c r="AQ336" s="287"/>
      <c r="AR336" s="58" t="str">
        <f t="shared" si="49"/>
        <v>Sin</v>
      </c>
      <c r="AS336" s="411"/>
      <c r="AT336" s="287"/>
      <c r="AU336" s="287"/>
      <c r="AV336" s="287"/>
      <c r="AW336" s="287"/>
      <c r="AX336" s="287"/>
      <c r="AY336" s="58" t="str">
        <f t="shared" si="50"/>
        <v>Sin</v>
      </c>
      <c r="AZ336" s="287"/>
      <c r="BA336" s="287"/>
      <c r="BB336" s="287"/>
      <c r="BC336" s="287"/>
      <c r="BD336" s="287"/>
      <c r="BE336" s="287"/>
      <c r="BF336" s="58" t="str">
        <f t="shared" si="51"/>
        <v>Sin</v>
      </c>
      <c r="BG336" s="287"/>
      <c r="BH336" s="287"/>
      <c r="BI336" s="287"/>
      <c r="BJ336" s="61">
        <f t="shared" si="52"/>
        <v>0.5</v>
      </c>
      <c r="BK336" s="287"/>
      <c r="BL336" s="287"/>
      <c r="BM336" s="156"/>
      <c r="BN336" s="156"/>
      <c r="BO336" s="156"/>
      <c r="BP336" s="192" t="str">
        <f t="shared" si="53"/>
        <v/>
      </c>
      <c r="BQ336" s="97"/>
      <c r="BR336" s="287"/>
      <c r="BS336" s="287"/>
    </row>
    <row r="337" spans="1:71" ht="45" customHeight="1" x14ac:dyDescent="0.25">
      <c r="A337" s="411" t="s">
        <v>71</v>
      </c>
      <c r="B337" s="97">
        <v>43633</v>
      </c>
      <c r="C337" s="411" t="s">
        <v>1659</v>
      </c>
      <c r="D337" s="287" t="s">
        <v>2757</v>
      </c>
      <c r="E337" s="412" t="s">
        <v>3193</v>
      </c>
      <c r="F337" s="411" t="s">
        <v>1660</v>
      </c>
      <c r="G337" s="412" t="s">
        <v>3194</v>
      </c>
      <c r="H337" s="287">
        <v>1</v>
      </c>
      <c r="I337" s="412" t="s">
        <v>1661</v>
      </c>
      <c r="J337" s="287" t="s">
        <v>25</v>
      </c>
      <c r="K337" s="411" t="s">
        <v>1662</v>
      </c>
      <c r="L337" s="411">
        <v>1</v>
      </c>
      <c r="M337" s="411" t="s">
        <v>1663</v>
      </c>
      <c r="N337" s="411" t="s">
        <v>1660</v>
      </c>
      <c r="O337" s="99" t="s">
        <v>1660</v>
      </c>
      <c r="P337" s="120">
        <v>43663</v>
      </c>
      <c r="Q337" s="102">
        <v>43995</v>
      </c>
      <c r="R337" s="103">
        <v>0</v>
      </c>
      <c r="S337" s="56">
        <f t="shared" si="45"/>
        <v>43995</v>
      </c>
      <c r="T337" s="92">
        <v>43791</v>
      </c>
      <c r="U337" s="287" t="s">
        <v>3703</v>
      </c>
      <c r="V337" s="93">
        <v>1</v>
      </c>
      <c r="W337" s="58" t="str">
        <f t="shared" si="46"/>
        <v>OK</v>
      </c>
      <c r="X337" s="117">
        <v>43816</v>
      </c>
      <c r="Y337" s="287" t="s">
        <v>3704</v>
      </c>
      <c r="Z337" s="287" t="s">
        <v>2088</v>
      </c>
      <c r="AA337" s="287"/>
      <c r="AB337" s="287"/>
      <c r="AC337" s="287"/>
      <c r="AD337" s="58" t="str">
        <f t="shared" si="47"/>
        <v>Sin</v>
      </c>
      <c r="AE337" s="411"/>
      <c r="AF337" s="287"/>
      <c r="AG337" s="287"/>
      <c r="AH337" s="287"/>
      <c r="AI337" s="287"/>
      <c r="AJ337" s="287"/>
      <c r="AK337" s="58" t="str">
        <f t="shared" si="48"/>
        <v>Sin</v>
      </c>
      <c r="AL337" s="411"/>
      <c r="AM337" s="287"/>
      <c r="AN337" s="287"/>
      <c r="AO337" s="287"/>
      <c r="AP337" s="287"/>
      <c r="AQ337" s="287"/>
      <c r="AR337" s="58" t="str">
        <f t="shared" si="49"/>
        <v>Sin</v>
      </c>
      <c r="AS337" s="411"/>
      <c r="AT337" s="287"/>
      <c r="AU337" s="287"/>
      <c r="AV337" s="287"/>
      <c r="AW337" s="287"/>
      <c r="AX337" s="287"/>
      <c r="AY337" s="58" t="str">
        <f t="shared" si="50"/>
        <v>Sin</v>
      </c>
      <c r="AZ337" s="287"/>
      <c r="BA337" s="287"/>
      <c r="BB337" s="287"/>
      <c r="BC337" s="287"/>
      <c r="BD337" s="287"/>
      <c r="BE337" s="287"/>
      <c r="BF337" s="58" t="str">
        <f t="shared" si="51"/>
        <v>Sin</v>
      </c>
      <c r="BG337" s="287"/>
      <c r="BH337" s="287"/>
      <c r="BI337" s="287"/>
      <c r="BJ337" s="61">
        <f t="shared" si="52"/>
        <v>1</v>
      </c>
      <c r="BK337" s="287" t="s">
        <v>311</v>
      </c>
      <c r="BL337" s="287"/>
      <c r="BM337" s="156"/>
      <c r="BN337" s="156"/>
      <c r="BO337" s="156"/>
      <c r="BP337" s="192" t="str">
        <f t="shared" si="53"/>
        <v>Cumplida</v>
      </c>
      <c r="BQ337" s="97"/>
      <c r="BR337" s="287"/>
      <c r="BS337" s="287"/>
    </row>
    <row r="338" spans="1:71" ht="45" customHeight="1" x14ac:dyDescent="0.25">
      <c r="A338" s="411" t="s">
        <v>71</v>
      </c>
      <c r="B338" s="97">
        <v>43633</v>
      </c>
      <c r="C338" s="411" t="s">
        <v>779</v>
      </c>
      <c r="D338" s="287" t="s">
        <v>2757</v>
      </c>
      <c r="E338" s="412" t="s">
        <v>3195</v>
      </c>
      <c r="F338" s="411" t="s">
        <v>292</v>
      </c>
      <c r="G338" s="412" t="s">
        <v>3196</v>
      </c>
      <c r="H338" s="287">
        <v>1</v>
      </c>
      <c r="I338" s="412" t="s">
        <v>1563</v>
      </c>
      <c r="J338" s="287" t="s">
        <v>25</v>
      </c>
      <c r="K338" s="411" t="s">
        <v>1564</v>
      </c>
      <c r="L338" s="411">
        <v>100</v>
      </c>
      <c r="M338" s="411" t="s">
        <v>1565</v>
      </c>
      <c r="N338" s="411" t="s">
        <v>292</v>
      </c>
      <c r="O338" s="99" t="s">
        <v>292</v>
      </c>
      <c r="P338" s="120">
        <v>43630</v>
      </c>
      <c r="Q338" s="102">
        <v>43830</v>
      </c>
      <c r="R338" s="103">
        <v>0</v>
      </c>
      <c r="S338" s="56">
        <f t="shared" si="45"/>
        <v>43830</v>
      </c>
      <c r="T338" s="92">
        <v>43833</v>
      </c>
      <c r="U338" s="287" t="s">
        <v>3698</v>
      </c>
      <c r="V338" s="93">
        <v>1</v>
      </c>
      <c r="W338" s="58" t="str">
        <f t="shared" si="46"/>
        <v>OK</v>
      </c>
      <c r="X338" s="411"/>
      <c r="Y338" s="287"/>
      <c r="Z338" s="287"/>
      <c r="AA338" s="287"/>
      <c r="AB338" s="287"/>
      <c r="AC338" s="287"/>
      <c r="AD338" s="58" t="str">
        <f t="shared" si="47"/>
        <v>Sin</v>
      </c>
      <c r="AE338" s="411"/>
      <c r="AF338" s="287"/>
      <c r="AG338" s="287"/>
      <c r="AH338" s="287"/>
      <c r="AI338" s="287"/>
      <c r="AJ338" s="287"/>
      <c r="AK338" s="58" t="str">
        <f t="shared" si="48"/>
        <v>Sin</v>
      </c>
      <c r="AL338" s="411"/>
      <c r="AM338" s="287"/>
      <c r="AN338" s="287"/>
      <c r="AO338" s="287"/>
      <c r="AP338" s="287"/>
      <c r="AQ338" s="287"/>
      <c r="AR338" s="58" t="str">
        <f t="shared" si="49"/>
        <v>Sin</v>
      </c>
      <c r="AS338" s="411"/>
      <c r="AT338" s="287"/>
      <c r="AU338" s="287"/>
      <c r="AV338" s="287"/>
      <c r="AW338" s="287"/>
      <c r="AX338" s="287"/>
      <c r="AY338" s="58" t="str">
        <f t="shared" si="50"/>
        <v>Sin</v>
      </c>
      <c r="AZ338" s="287"/>
      <c r="BA338" s="287"/>
      <c r="BB338" s="287"/>
      <c r="BC338" s="287"/>
      <c r="BD338" s="287"/>
      <c r="BE338" s="287"/>
      <c r="BF338" s="58" t="str">
        <f t="shared" si="51"/>
        <v>Sin</v>
      </c>
      <c r="BG338" s="287"/>
      <c r="BH338" s="287"/>
      <c r="BI338" s="287"/>
      <c r="BJ338" s="61">
        <f t="shared" si="52"/>
        <v>1</v>
      </c>
      <c r="BK338" s="287"/>
      <c r="BL338" s="287"/>
      <c r="BM338" s="156"/>
      <c r="BN338" s="156"/>
      <c r="BO338" s="156"/>
      <c r="BP338" s="192" t="str">
        <f t="shared" si="53"/>
        <v>Cumplida</v>
      </c>
      <c r="BQ338" s="97"/>
      <c r="BR338" s="287"/>
      <c r="BS338" s="287"/>
    </row>
    <row r="339" spans="1:71" ht="45" customHeight="1" x14ac:dyDescent="0.25">
      <c r="A339" s="411" t="s">
        <v>71</v>
      </c>
      <c r="B339" s="97">
        <v>43633</v>
      </c>
      <c r="C339" s="411" t="s">
        <v>779</v>
      </c>
      <c r="D339" s="287" t="s">
        <v>2757</v>
      </c>
      <c r="E339" s="412" t="s">
        <v>3195</v>
      </c>
      <c r="F339" s="411" t="s">
        <v>292</v>
      </c>
      <c r="G339" s="412" t="s">
        <v>3196</v>
      </c>
      <c r="H339" s="287">
        <v>2</v>
      </c>
      <c r="I339" s="412" t="s">
        <v>1568</v>
      </c>
      <c r="J339" s="287" t="s">
        <v>25</v>
      </c>
      <c r="K339" s="411" t="s">
        <v>1569</v>
      </c>
      <c r="L339" s="411">
        <v>1</v>
      </c>
      <c r="M339" s="411" t="s">
        <v>302</v>
      </c>
      <c r="N339" s="411" t="s">
        <v>292</v>
      </c>
      <c r="O339" s="99" t="s">
        <v>292</v>
      </c>
      <c r="P339" s="120">
        <v>43629</v>
      </c>
      <c r="Q339" s="102">
        <v>43995</v>
      </c>
      <c r="R339" s="103">
        <v>0</v>
      </c>
      <c r="S339" s="56">
        <f t="shared" si="45"/>
        <v>43995</v>
      </c>
      <c r="T339" s="92">
        <v>43753</v>
      </c>
      <c r="U339" s="287" t="s">
        <v>2819</v>
      </c>
      <c r="V339" s="93">
        <v>1</v>
      </c>
      <c r="W339" s="58" t="str">
        <f t="shared" si="46"/>
        <v>OK</v>
      </c>
      <c r="X339" s="117">
        <v>43753</v>
      </c>
      <c r="Y339" s="287" t="s">
        <v>2820</v>
      </c>
      <c r="Z339" s="287" t="s">
        <v>2811</v>
      </c>
      <c r="AA339" s="287"/>
      <c r="AB339" s="287"/>
      <c r="AC339" s="287"/>
      <c r="AD339" s="58" t="str">
        <f t="shared" si="47"/>
        <v>Sin</v>
      </c>
      <c r="AE339" s="411"/>
      <c r="AF339" s="287"/>
      <c r="AG339" s="287"/>
      <c r="AH339" s="287"/>
      <c r="AI339" s="287"/>
      <c r="AJ339" s="287"/>
      <c r="AK339" s="58" t="str">
        <f t="shared" si="48"/>
        <v>Sin</v>
      </c>
      <c r="AL339" s="411"/>
      <c r="AM339" s="287"/>
      <c r="AN339" s="287"/>
      <c r="AO339" s="287"/>
      <c r="AP339" s="287"/>
      <c r="AQ339" s="287"/>
      <c r="AR339" s="58" t="str">
        <f t="shared" si="49"/>
        <v>Sin</v>
      </c>
      <c r="AS339" s="411"/>
      <c r="AT339" s="287"/>
      <c r="AU339" s="287"/>
      <c r="AV339" s="287"/>
      <c r="AW339" s="287"/>
      <c r="AX339" s="287"/>
      <c r="AY339" s="58" t="str">
        <f t="shared" si="50"/>
        <v>Sin</v>
      </c>
      <c r="AZ339" s="287"/>
      <c r="BA339" s="287"/>
      <c r="BB339" s="287"/>
      <c r="BC339" s="287"/>
      <c r="BD339" s="287"/>
      <c r="BE339" s="287"/>
      <c r="BF339" s="58" t="str">
        <f t="shared" si="51"/>
        <v>Sin</v>
      </c>
      <c r="BG339" s="287"/>
      <c r="BH339" s="287"/>
      <c r="BI339" s="287"/>
      <c r="BJ339" s="61">
        <f t="shared" si="52"/>
        <v>1</v>
      </c>
      <c r="BK339" s="287" t="s">
        <v>311</v>
      </c>
      <c r="BL339" s="287" t="s">
        <v>311</v>
      </c>
      <c r="BM339" s="156" t="s">
        <v>311</v>
      </c>
      <c r="BN339" s="156"/>
      <c r="BO339" s="156"/>
      <c r="BP339" s="192" t="str">
        <f t="shared" si="53"/>
        <v>Cumplida</v>
      </c>
      <c r="BQ339" s="97"/>
      <c r="BR339" s="287"/>
      <c r="BS339" s="287"/>
    </row>
    <row r="340" spans="1:71" ht="45" customHeight="1" x14ac:dyDescent="0.25">
      <c r="A340" s="411" t="s">
        <v>71</v>
      </c>
      <c r="B340" s="97">
        <v>43633</v>
      </c>
      <c r="C340" s="411" t="s">
        <v>1664</v>
      </c>
      <c r="D340" s="287" t="s">
        <v>2757</v>
      </c>
      <c r="E340" s="412" t="s">
        <v>3197</v>
      </c>
      <c r="F340" s="411" t="s">
        <v>42</v>
      </c>
      <c r="G340" s="412" t="s">
        <v>3198</v>
      </c>
      <c r="H340" s="287">
        <v>1</v>
      </c>
      <c r="I340" s="412" t="s">
        <v>1665</v>
      </c>
      <c r="J340" s="287" t="s">
        <v>25</v>
      </c>
      <c r="K340" s="411" t="s">
        <v>1666</v>
      </c>
      <c r="L340" s="411">
        <v>1</v>
      </c>
      <c r="M340" s="411" t="s">
        <v>1666</v>
      </c>
      <c r="N340" s="411" t="s">
        <v>42</v>
      </c>
      <c r="O340" s="99" t="s">
        <v>42</v>
      </c>
      <c r="P340" s="120">
        <v>43647</v>
      </c>
      <c r="Q340" s="102">
        <v>43769</v>
      </c>
      <c r="R340" s="103">
        <v>0</v>
      </c>
      <c r="S340" s="56">
        <f t="shared" si="45"/>
        <v>43769</v>
      </c>
      <c r="T340" s="92">
        <v>43767</v>
      </c>
      <c r="U340" s="353" t="s">
        <v>2821</v>
      </c>
      <c r="V340" s="93">
        <v>1</v>
      </c>
      <c r="W340" s="58" t="str">
        <f t="shared" si="46"/>
        <v>OK</v>
      </c>
      <c r="X340" s="117">
        <v>43774</v>
      </c>
      <c r="Y340" s="287" t="s">
        <v>2822</v>
      </c>
      <c r="Z340" s="287" t="s">
        <v>2734</v>
      </c>
      <c r="AA340" s="287"/>
      <c r="AB340" s="287"/>
      <c r="AC340" s="287"/>
      <c r="AD340" s="58" t="str">
        <f t="shared" si="47"/>
        <v>Sin</v>
      </c>
      <c r="AE340" s="411"/>
      <c r="AF340" s="287"/>
      <c r="AG340" s="287"/>
      <c r="AH340" s="287"/>
      <c r="AI340" s="287"/>
      <c r="AJ340" s="287"/>
      <c r="AK340" s="58" t="str">
        <f t="shared" si="48"/>
        <v>Sin</v>
      </c>
      <c r="AL340" s="411"/>
      <c r="AM340" s="287"/>
      <c r="AN340" s="287"/>
      <c r="AO340" s="287"/>
      <c r="AP340" s="287"/>
      <c r="AQ340" s="287"/>
      <c r="AR340" s="58" t="str">
        <f t="shared" si="49"/>
        <v>Sin</v>
      </c>
      <c r="AS340" s="411"/>
      <c r="AT340" s="287"/>
      <c r="AU340" s="287"/>
      <c r="AV340" s="287"/>
      <c r="AW340" s="287"/>
      <c r="AX340" s="287"/>
      <c r="AY340" s="58" t="str">
        <f t="shared" si="50"/>
        <v>Sin</v>
      </c>
      <c r="AZ340" s="287"/>
      <c r="BA340" s="287"/>
      <c r="BB340" s="287"/>
      <c r="BC340" s="287"/>
      <c r="BD340" s="287"/>
      <c r="BE340" s="287"/>
      <c r="BF340" s="58" t="str">
        <f t="shared" si="51"/>
        <v>Sin</v>
      </c>
      <c r="BG340" s="287"/>
      <c r="BH340" s="287"/>
      <c r="BI340" s="287"/>
      <c r="BJ340" s="61">
        <f t="shared" si="52"/>
        <v>1</v>
      </c>
      <c r="BK340" s="287" t="s">
        <v>311</v>
      </c>
      <c r="BL340" s="287" t="s">
        <v>311</v>
      </c>
      <c r="BM340" s="156" t="s">
        <v>311</v>
      </c>
      <c r="BN340" s="156"/>
      <c r="BO340" s="156"/>
      <c r="BP340" s="192" t="str">
        <f t="shared" si="53"/>
        <v>Cumplida</v>
      </c>
      <c r="BQ340" s="97"/>
      <c r="BR340" s="287"/>
      <c r="BS340" s="287"/>
    </row>
    <row r="341" spans="1:71" ht="45" customHeight="1" x14ac:dyDescent="0.25">
      <c r="A341" s="411" t="s">
        <v>71</v>
      </c>
      <c r="B341" s="97">
        <v>43633</v>
      </c>
      <c r="C341" s="411" t="s">
        <v>1667</v>
      </c>
      <c r="D341" s="287" t="s">
        <v>2757</v>
      </c>
      <c r="E341" s="412" t="s">
        <v>3199</v>
      </c>
      <c r="F341" s="411" t="s">
        <v>1668</v>
      </c>
      <c r="G341" s="412" t="s">
        <v>3200</v>
      </c>
      <c r="H341" s="287">
        <v>1</v>
      </c>
      <c r="I341" s="412" t="s">
        <v>1669</v>
      </c>
      <c r="J341" s="287" t="s">
        <v>25</v>
      </c>
      <c r="K341" s="411" t="s">
        <v>1670</v>
      </c>
      <c r="L341" s="411">
        <v>1</v>
      </c>
      <c r="M341" s="411" t="s">
        <v>1671</v>
      </c>
      <c r="N341" s="411" t="s">
        <v>1668</v>
      </c>
      <c r="O341" s="99" t="s">
        <v>1668</v>
      </c>
      <c r="P341" s="120">
        <v>43633</v>
      </c>
      <c r="Q341" s="102">
        <v>43995</v>
      </c>
      <c r="R341" s="103">
        <v>0</v>
      </c>
      <c r="S341" s="56">
        <f t="shared" si="45"/>
        <v>43995</v>
      </c>
      <c r="T341" s="269"/>
      <c r="U341" s="287"/>
      <c r="V341" s="189"/>
      <c r="W341" s="58" t="str">
        <f t="shared" si="46"/>
        <v>Sin</v>
      </c>
      <c r="X341" s="411"/>
      <c r="Y341" s="287"/>
      <c r="Z341" s="287"/>
      <c r="AA341" s="287"/>
      <c r="AB341" s="287"/>
      <c r="AC341" s="287"/>
      <c r="AD341" s="58" t="str">
        <f t="shared" si="47"/>
        <v>Sin</v>
      </c>
      <c r="AE341" s="411"/>
      <c r="AF341" s="287"/>
      <c r="AG341" s="287"/>
      <c r="AH341" s="287"/>
      <c r="AI341" s="287"/>
      <c r="AJ341" s="287"/>
      <c r="AK341" s="58" t="str">
        <f t="shared" si="48"/>
        <v>Sin</v>
      </c>
      <c r="AL341" s="411"/>
      <c r="AM341" s="287"/>
      <c r="AN341" s="287"/>
      <c r="AO341" s="287"/>
      <c r="AP341" s="287"/>
      <c r="AQ341" s="287"/>
      <c r="AR341" s="58" t="str">
        <f t="shared" si="49"/>
        <v>Sin</v>
      </c>
      <c r="AS341" s="411"/>
      <c r="AT341" s="287"/>
      <c r="AU341" s="287"/>
      <c r="AV341" s="287"/>
      <c r="AW341" s="287"/>
      <c r="AX341" s="287"/>
      <c r="AY341" s="58" t="str">
        <f t="shared" si="50"/>
        <v>Sin</v>
      </c>
      <c r="AZ341" s="287"/>
      <c r="BA341" s="287"/>
      <c r="BB341" s="287"/>
      <c r="BC341" s="287"/>
      <c r="BD341" s="287"/>
      <c r="BE341" s="287"/>
      <c r="BF341" s="58" t="str">
        <f t="shared" si="51"/>
        <v>Sin</v>
      </c>
      <c r="BG341" s="287"/>
      <c r="BH341" s="287"/>
      <c r="BI341" s="287"/>
      <c r="BJ341" s="61" t="str">
        <f t="shared" si="52"/>
        <v>Sin</v>
      </c>
      <c r="BK341" s="287"/>
      <c r="BL341" s="287"/>
      <c r="BM341" s="156"/>
      <c r="BN341" s="156"/>
      <c r="BO341" s="156"/>
      <c r="BP341" s="192" t="str">
        <f t="shared" si="53"/>
        <v/>
      </c>
      <c r="BQ341" s="97"/>
      <c r="BR341" s="287"/>
      <c r="BS341" s="287"/>
    </row>
    <row r="342" spans="1:71" ht="45" customHeight="1" x14ac:dyDescent="0.25">
      <c r="A342" s="411" t="s">
        <v>71</v>
      </c>
      <c r="B342" s="97">
        <v>43633</v>
      </c>
      <c r="C342" s="411" t="s">
        <v>1667</v>
      </c>
      <c r="D342" s="287" t="s">
        <v>2757</v>
      </c>
      <c r="E342" s="412" t="s">
        <v>3199</v>
      </c>
      <c r="F342" s="411" t="s">
        <v>1668</v>
      </c>
      <c r="G342" s="412" t="s">
        <v>3200</v>
      </c>
      <c r="H342" s="287">
        <v>2</v>
      </c>
      <c r="I342" s="412" t="s">
        <v>1672</v>
      </c>
      <c r="J342" s="287" t="s">
        <v>25</v>
      </c>
      <c r="K342" s="411" t="s">
        <v>1673</v>
      </c>
      <c r="L342" s="411">
        <v>100</v>
      </c>
      <c r="M342" s="411" t="s">
        <v>1674</v>
      </c>
      <c r="N342" s="411" t="s">
        <v>1668</v>
      </c>
      <c r="O342" s="99" t="s">
        <v>1668</v>
      </c>
      <c r="P342" s="120">
        <v>43633</v>
      </c>
      <c r="Q342" s="102">
        <v>43995</v>
      </c>
      <c r="R342" s="103">
        <v>0</v>
      </c>
      <c r="S342" s="56">
        <f t="shared" si="45"/>
        <v>43995</v>
      </c>
      <c r="T342" s="269"/>
      <c r="U342" s="287"/>
      <c r="V342" s="189"/>
      <c r="W342" s="58" t="str">
        <f t="shared" si="46"/>
        <v>Sin</v>
      </c>
      <c r="X342" s="411"/>
      <c r="Y342" s="287"/>
      <c r="Z342" s="287"/>
      <c r="AA342" s="287"/>
      <c r="AB342" s="287"/>
      <c r="AC342" s="287"/>
      <c r="AD342" s="58" t="str">
        <f t="shared" si="47"/>
        <v>Sin</v>
      </c>
      <c r="AE342" s="411"/>
      <c r="AF342" s="287"/>
      <c r="AG342" s="287"/>
      <c r="AH342" s="287"/>
      <c r="AI342" s="287"/>
      <c r="AJ342" s="287"/>
      <c r="AK342" s="58" t="str">
        <f t="shared" si="48"/>
        <v>Sin</v>
      </c>
      <c r="AL342" s="411"/>
      <c r="AM342" s="287"/>
      <c r="AN342" s="287"/>
      <c r="AO342" s="287"/>
      <c r="AP342" s="287"/>
      <c r="AQ342" s="287"/>
      <c r="AR342" s="58" t="str">
        <f t="shared" si="49"/>
        <v>Sin</v>
      </c>
      <c r="AS342" s="411"/>
      <c r="AT342" s="287"/>
      <c r="AU342" s="287"/>
      <c r="AV342" s="287"/>
      <c r="AW342" s="287"/>
      <c r="AX342" s="287"/>
      <c r="AY342" s="58" t="str">
        <f t="shared" si="50"/>
        <v>Sin</v>
      </c>
      <c r="AZ342" s="287"/>
      <c r="BA342" s="287"/>
      <c r="BB342" s="287"/>
      <c r="BC342" s="287"/>
      <c r="BD342" s="287"/>
      <c r="BE342" s="287"/>
      <c r="BF342" s="58" t="str">
        <f t="shared" si="51"/>
        <v>Sin</v>
      </c>
      <c r="BG342" s="287"/>
      <c r="BH342" s="287"/>
      <c r="BI342" s="287"/>
      <c r="BJ342" s="61" t="str">
        <f t="shared" si="52"/>
        <v>Sin</v>
      </c>
      <c r="BK342" s="287"/>
      <c r="BL342" s="287"/>
      <c r="BM342" s="156"/>
      <c r="BN342" s="156"/>
      <c r="BO342" s="156"/>
      <c r="BP342" s="192" t="str">
        <f t="shared" si="53"/>
        <v/>
      </c>
      <c r="BQ342" s="97"/>
      <c r="BR342" s="287"/>
      <c r="BS342" s="287"/>
    </row>
    <row r="343" spans="1:71" ht="45" customHeight="1" x14ac:dyDescent="0.25">
      <c r="A343" s="411" t="s">
        <v>71</v>
      </c>
      <c r="B343" s="97">
        <v>43633</v>
      </c>
      <c r="C343" s="411" t="s">
        <v>1667</v>
      </c>
      <c r="D343" s="287" t="s">
        <v>2757</v>
      </c>
      <c r="E343" s="412" t="s">
        <v>3199</v>
      </c>
      <c r="F343" s="411" t="s">
        <v>1668</v>
      </c>
      <c r="G343" s="412" t="s">
        <v>3201</v>
      </c>
      <c r="H343" s="287">
        <v>3</v>
      </c>
      <c r="I343" s="412" t="s">
        <v>1675</v>
      </c>
      <c r="J343" s="287" t="s">
        <v>25</v>
      </c>
      <c r="K343" s="411" t="s">
        <v>1676</v>
      </c>
      <c r="L343" s="411">
        <v>100</v>
      </c>
      <c r="M343" s="411" t="s">
        <v>1677</v>
      </c>
      <c r="N343" s="411" t="s">
        <v>1668</v>
      </c>
      <c r="O343" s="99" t="s">
        <v>1668</v>
      </c>
      <c r="P343" s="120">
        <v>43633</v>
      </c>
      <c r="Q343" s="102">
        <v>43995</v>
      </c>
      <c r="R343" s="103">
        <v>0</v>
      </c>
      <c r="S343" s="56">
        <f t="shared" si="45"/>
        <v>43995</v>
      </c>
      <c r="T343" s="269"/>
      <c r="U343" s="287"/>
      <c r="V343" s="189"/>
      <c r="W343" s="58" t="str">
        <f t="shared" si="46"/>
        <v>Sin</v>
      </c>
      <c r="X343" s="411"/>
      <c r="Y343" s="287"/>
      <c r="Z343" s="287"/>
      <c r="AA343" s="287"/>
      <c r="AB343" s="287"/>
      <c r="AC343" s="287"/>
      <c r="AD343" s="58" t="str">
        <f t="shared" si="47"/>
        <v>Sin</v>
      </c>
      <c r="AE343" s="411"/>
      <c r="AF343" s="287"/>
      <c r="AG343" s="287"/>
      <c r="AH343" s="287"/>
      <c r="AI343" s="287"/>
      <c r="AJ343" s="287"/>
      <c r="AK343" s="58" t="str">
        <f t="shared" si="48"/>
        <v>Sin</v>
      </c>
      <c r="AL343" s="411"/>
      <c r="AM343" s="287"/>
      <c r="AN343" s="287"/>
      <c r="AO343" s="287"/>
      <c r="AP343" s="287"/>
      <c r="AQ343" s="287"/>
      <c r="AR343" s="58" t="str">
        <f t="shared" si="49"/>
        <v>Sin</v>
      </c>
      <c r="AS343" s="411"/>
      <c r="AT343" s="287"/>
      <c r="AU343" s="287"/>
      <c r="AV343" s="287"/>
      <c r="AW343" s="287"/>
      <c r="AX343" s="287"/>
      <c r="AY343" s="58" t="str">
        <f t="shared" si="50"/>
        <v>Sin</v>
      </c>
      <c r="AZ343" s="287"/>
      <c r="BA343" s="287"/>
      <c r="BB343" s="287"/>
      <c r="BC343" s="287"/>
      <c r="BD343" s="287"/>
      <c r="BE343" s="287"/>
      <c r="BF343" s="58" t="str">
        <f t="shared" si="51"/>
        <v>Sin</v>
      </c>
      <c r="BG343" s="287"/>
      <c r="BH343" s="287"/>
      <c r="BI343" s="287"/>
      <c r="BJ343" s="61" t="str">
        <f t="shared" si="52"/>
        <v>Sin</v>
      </c>
      <c r="BK343" s="287"/>
      <c r="BL343" s="287"/>
      <c r="BM343" s="156"/>
      <c r="BN343" s="156"/>
      <c r="BO343" s="156"/>
      <c r="BP343" s="192" t="str">
        <f t="shared" si="53"/>
        <v/>
      </c>
      <c r="BQ343" s="97"/>
      <c r="BR343" s="287"/>
      <c r="BS343" s="287"/>
    </row>
    <row r="344" spans="1:71" ht="45" customHeight="1" x14ac:dyDescent="0.25">
      <c r="A344" s="411" t="s">
        <v>71</v>
      </c>
      <c r="B344" s="97">
        <v>43633</v>
      </c>
      <c r="C344" s="411" t="s">
        <v>1667</v>
      </c>
      <c r="D344" s="287" t="s">
        <v>2757</v>
      </c>
      <c r="E344" s="412" t="s">
        <v>3199</v>
      </c>
      <c r="F344" s="411" t="s">
        <v>1668</v>
      </c>
      <c r="G344" s="412" t="s">
        <v>3202</v>
      </c>
      <c r="H344" s="287">
        <v>4</v>
      </c>
      <c r="I344" s="412" t="s">
        <v>1678</v>
      </c>
      <c r="J344" s="287" t="s">
        <v>25</v>
      </c>
      <c r="K344" s="411" t="s">
        <v>1679</v>
      </c>
      <c r="L344" s="411">
        <v>1</v>
      </c>
      <c r="M344" s="411" t="s">
        <v>1680</v>
      </c>
      <c r="N344" s="411" t="s">
        <v>1668</v>
      </c>
      <c r="O344" s="99" t="s">
        <v>1668</v>
      </c>
      <c r="P344" s="120">
        <v>43633</v>
      </c>
      <c r="Q344" s="102">
        <v>43995</v>
      </c>
      <c r="R344" s="103">
        <v>0</v>
      </c>
      <c r="S344" s="56">
        <f t="shared" si="45"/>
        <v>43995</v>
      </c>
      <c r="T344" s="269"/>
      <c r="U344" s="287"/>
      <c r="V344" s="189"/>
      <c r="W344" s="58" t="str">
        <f t="shared" si="46"/>
        <v>Sin</v>
      </c>
      <c r="X344" s="411"/>
      <c r="Y344" s="287"/>
      <c r="Z344" s="287"/>
      <c r="AA344" s="287"/>
      <c r="AB344" s="287"/>
      <c r="AC344" s="287"/>
      <c r="AD344" s="58" t="str">
        <f t="shared" si="47"/>
        <v>Sin</v>
      </c>
      <c r="AE344" s="411"/>
      <c r="AF344" s="287"/>
      <c r="AG344" s="287"/>
      <c r="AH344" s="287"/>
      <c r="AI344" s="287"/>
      <c r="AJ344" s="287"/>
      <c r="AK344" s="58" t="str">
        <f t="shared" si="48"/>
        <v>Sin</v>
      </c>
      <c r="AL344" s="411"/>
      <c r="AM344" s="287"/>
      <c r="AN344" s="287"/>
      <c r="AO344" s="287"/>
      <c r="AP344" s="287"/>
      <c r="AQ344" s="287"/>
      <c r="AR344" s="58" t="str">
        <f t="shared" si="49"/>
        <v>Sin</v>
      </c>
      <c r="AS344" s="411"/>
      <c r="AT344" s="287"/>
      <c r="AU344" s="287"/>
      <c r="AV344" s="287"/>
      <c r="AW344" s="287"/>
      <c r="AX344" s="287"/>
      <c r="AY344" s="58" t="str">
        <f t="shared" si="50"/>
        <v>Sin</v>
      </c>
      <c r="AZ344" s="287"/>
      <c r="BA344" s="287"/>
      <c r="BB344" s="287"/>
      <c r="BC344" s="287"/>
      <c r="BD344" s="287"/>
      <c r="BE344" s="287"/>
      <c r="BF344" s="58" t="str">
        <f t="shared" si="51"/>
        <v>Sin</v>
      </c>
      <c r="BG344" s="287"/>
      <c r="BH344" s="287"/>
      <c r="BI344" s="287"/>
      <c r="BJ344" s="61" t="str">
        <f t="shared" si="52"/>
        <v>Sin</v>
      </c>
      <c r="BK344" s="287"/>
      <c r="BL344" s="287"/>
      <c r="BM344" s="156"/>
      <c r="BN344" s="156"/>
      <c r="BO344" s="156"/>
      <c r="BP344" s="192" t="str">
        <f t="shared" si="53"/>
        <v/>
      </c>
      <c r="BQ344" s="97"/>
      <c r="BR344" s="287"/>
      <c r="BS344" s="287"/>
    </row>
    <row r="345" spans="1:71" ht="45" customHeight="1" x14ac:dyDescent="0.25">
      <c r="A345" s="411" t="s">
        <v>71</v>
      </c>
      <c r="B345" s="97">
        <v>43633</v>
      </c>
      <c r="C345" s="411" t="s">
        <v>1667</v>
      </c>
      <c r="D345" s="287" t="s">
        <v>2757</v>
      </c>
      <c r="E345" s="412" t="s">
        <v>3199</v>
      </c>
      <c r="F345" s="411" t="s">
        <v>1668</v>
      </c>
      <c r="G345" s="412" t="s">
        <v>3202</v>
      </c>
      <c r="H345" s="287">
        <v>5</v>
      </c>
      <c r="I345" s="412" t="s">
        <v>1681</v>
      </c>
      <c r="J345" s="287" t="s">
        <v>25</v>
      </c>
      <c r="K345" s="411" t="s">
        <v>1682</v>
      </c>
      <c r="L345" s="411">
        <v>1</v>
      </c>
      <c r="M345" s="411" t="s">
        <v>1683</v>
      </c>
      <c r="N345" s="411" t="s">
        <v>1668</v>
      </c>
      <c r="O345" s="99" t="s">
        <v>1668</v>
      </c>
      <c r="P345" s="120">
        <v>43633</v>
      </c>
      <c r="Q345" s="102">
        <v>43995</v>
      </c>
      <c r="R345" s="103">
        <v>0</v>
      </c>
      <c r="S345" s="56">
        <f t="shared" si="45"/>
        <v>43995</v>
      </c>
      <c r="T345" s="269"/>
      <c r="U345" s="287"/>
      <c r="V345" s="189"/>
      <c r="W345" s="58" t="str">
        <f t="shared" si="46"/>
        <v>Sin</v>
      </c>
      <c r="X345" s="411"/>
      <c r="Y345" s="287"/>
      <c r="Z345" s="287"/>
      <c r="AA345" s="287"/>
      <c r="AB345" s="287"/>
      <c r="AC345" s="287"/>
      <c r="AD345" s="58" t="str">
        <f t="shared" si="47"/>
        <v>Sin</v>
      </c>
      <c r="AE345" s="411"/>
      <c r="AF345" s="287"/>
      <c r="AG345" s="287"/>
      <c r="AH345" s="287"/>
      <c r="AI345" s="287"/>
      <c r="AJ345" s="287"/>
      <c r="AK345" s="58" t="str">
        <f t="shared" si="48"/>
        <v>Sin</v>
      </c>
      <c r="AL345" s="411"/>
      <c r="AM345" s="287"/>
      <c r="AN345" s="287"/>
      <c r="AO345" s="287"/>
      <c r="AP345" s="287"/>
      <c r="AQ345" s="287"/>
      <c r="AR345" s="58" t="str">
        <f t="shared" si="49"/>
        <v>Sin</v>
      </c>
      <c r="AS345" s="411"/>
      <c r="AT345" s="287"/>
      <c r="AU345" s="287"/>
      <c r="AV345" s="287"/>
      <c r="AW345" s="287"/>
      <c r="AX345" s="287"/>
      <c r="AY345" s="58" t="str">
        <f t="shared" si="50"/>
        <v>Sin</v>
      </c>
      <c r="AZ345" s="287"/>
      <c r="BA345" s="287"/>
      <c r="BB345" s="287"/>
      <c r="BC345" s="287"/>
      <c r="BD345" s="287"/>
      <c r="BE345" s="287"/>
      <c r="BF345" s="58" t="str">
        <f t="shared" si="51"/>
        <v>Sin</v>
      </c>
      <c r="BG345" s="287"/>
      <c r="BH345" s="287"/>
      <c r="BI345" s="287"/>
      <c r="BJ345" s="61" t="str">
        <f t="shared" si="52"/>
        <v>Sin</v>
      </c>
      <c r="BK345" s="287"/>
      <c r="BL345" s="287"/>
      <c r="BM345" s="156"/>
      <c r="BN345" s="156"/>
      <c r="BO345" s="156"/>
      <c r="BP345" s="192" t="str">
        <f t="shared" si="53"/>
        <v/>
      </c>
      <c r="BQ345" s="97"/>
      <c r="BR345" s="287"/>
      <c r="BS345" s="287"/>
    </row>
    <row r="346" spans="1:71" ht="45" customHeight="1" x14ac:dyDescent="0.25">
      <c r="A346" s="411" t="s">
        <v>71</v>
      </c>
      <c r="B346" s="97">
        <v>43633</v>
      </c>
      <c r="C346" s="411" t="s">
        <v>1684</v>
      </c>
      <c r="D346" s="287" t="s">
        <v>2757</v>
      </c>
      <c r="E346" s="412" t="s">
        <v>3203</v>
      </c>
      <c r="F346" s="411" t="s">
        <v>42</v>
      </c>
      <c r="G346" s="412" t="s">
        <v>3204</v>
      </c>
      <c r="H346" s="287">
        <v>1</v>
      </c>
      <c r="I346" s="412" t="s">
        <v>1685</v>
      </c>
      <c r="J346" s="287" t="s">
        <v>25</v>
      </c>
      <c r="K346" s="411" t="s">
        <v>1686</v>
      </c>
      <c r="L346" s="411">
        <v>1</v>
      </c>
      <c r="M346" s="411" t="s">
        <v>1686</v>
      </c>
      <c r="N346" s="411" t="s">
        <v>42</v>
      </c>
      <c r="O346" s="99" t="s">
        <v>42</v>
      </c>
      <c r="P346" s="120">
        <v>43647</v>
      </c>
      <c r="Q346" s="102">
        <v>43995</v>
      </c>
      <c r="R346" s="103">
        <v>0</v>
      </c>
      <c r="S346" s="56">
        <f t="shared" si="45"/>
        <v>43995</v>
      </c>
      <c r="T346" s="351">
        <v>43825</v>
      </c>
      <c r="U346" s="412" t="s">
        <v>3705</v>
      </c>
      <c r="V346" s="93">
        <v>0.9</v>
      </c>
      <c r="W346" s="58" t="str">
        <f t="shared" si="46"/>
        <v>AMARILLO</v>
      </c>
      <c r="X346" s="152">
        <v>43825</v>
      </c>
      <c r="Y346" s="412" t="s">
        <v>3706</v>
      </c>
      <c r="Z346" s="257" t="s">
        <v>3707</v>
      </c>
      <c r="AA346" s="287"/>
      <c r="AB346" s="287"/>
      <c r="AC346" s="287"/>
      <c r="AD346" s="58" t="str">
        <f t="shared" si="47"/>
        <v>Sin</v>
      </c>
      <c r="AE346" s="411"/>
      <c r="AF346" s="287"/>
      <c r="AG346" s="287"/>
      <c r="AH346" s="287"/>
      <c r="AI346" s="287"/>
      <c r="AJ346" s="287"/>
      <c r="AK346" s="58" t="str">
        <f t="shared" si="48"/>
        <v>Sin</v>
      </c>
      <c r="AL346" s="411"/>
      <c r="AM346" s="287"/>
      <c r="AN346" s="287"/>
      <c r="AO346" s="287"/>
      <c r="AP346" s="287"/>
      <c r="AQ346" s="287"/>
      <c r="AR346" s="58" t="str">
        <f t="shared" si="49"/>
        <v>Sin</v>
      </c>
      <c r="AS346" s="411"/>
      <c r="AT346" s="287"/>
      <c r="AU346" s="287"/>
      <c r="AV346" s="287"/>
      <c r="AW346" s="287"/>
      <c r="AX346" s="287"/>
      <c r="AY346" s="58" t="str">
        <f t="shared" si="50"/>
        <v>Sin</v>
      </c>
      <c r="AZ346" s="287"/>
      <c r="BA346" s="287"/>
      <c r="BB346" s="287"/>
      <c r="BC346" s="287"/>
      <c r="BD346" s="287"/>
      <c r="BE346" s="287"/>
      <c r="BF346" s="58" t="str">
        <f t="shared" si="51"/>
        <v>Sin</v>
      </c>
      <c r="BG346" s="287"/>
      <c r="BH346" s="287"/>
      <c r="BI346" s="287"/>
      <c r="BJ346" s="61">
        <f t="shared" si="52"/>
        <v>0.9</v>
      </c>
      <c r="BK346" s="287"/>
      <c r="BL346" s="287"/>
      <c r="BM346" s="156"/>
      <c r="BN346" s="156"/>
      <c r="BO346" s="156"/>
      <c r="BP346" s="192" t="str">
        <f t="shared" si="53"/>
        <v/>
      </c>
      <c r="BQ346" s="97"/>
      <c r="BR346" s="287"/>
      <c r="BS346" s="287"/>
    </row>
    <row r="347" spans="1:71" ht="45" customHeight="1" x14ac:dyDescent="0.25">
      <c r="A347" s="411" t="s">
        <v>71</v>
      </c>
      <c r="B347" s="97">
        <v>43633</v>
      </c>
      <c r="C347" s="411" t="s">
        <v>1687</v>
      </c>
      <c r="D347" s="287" t="s">
        <v>2757</v>
      </c>
      <c r="E347" s="412" t="s">
        <v>3205</v>
      </c>
      <c r="F347" s="411" t="s">
        <v>46</v>
      </c>
      <c r="G347" s="412" t="s">
        <v>3206</v>
      </c>
      <c r="H347" s="287">
        <v>1</v>
      </c>
      <c r="I347" s="412" t="s">
        <v>1688</v>
      </c>
      <c r="J347" s="287" t="s">
        <v>25</v>
      </c>
      <c r="K347" s="411" t="s">
        <v>1689</v>
      </c>
      <c r="L347" s="411">
        <v>100</v>
      </c>
      <c r="M347" s="411" t="s">
        <v>92</v>
      </c>
      <c r="N347" s="411" t="s">
        <v>46</v>
      </c>
      <c r="O347" s="99" t="s">
        <v>46</v>
      </c>
      <c r="P347" s="120">
        <v>43630</v>
      </c>
      <c r="Q347" s="102">
        <v>43830</v>
      </c>
      <c r="R347" s="103">
        <v>0</v>
      </c>
      <c r="S347" s="56">
        <f t="shared" si="45"/>
        <v>43830</v>
      </c>
      <c r="T347" s="92">
        <v>43833</v>
      </c>
      <c r="U347" s="287" t="s">
        <v>3708</v>
      </c>
      <c r="V347" s="93">
        <v>1</v>
      </c>
      <c r="W347" s="58" t="str">
        <f t="shared" si="46"/>
        <v>OK</v>
      </c>
      <c r="X347" s="411"/>
      <c r="Y347" s="287"/>
      <c r="Z347" s="287"/>
      <c r="AA347" s="287"/>
      <c r="AB347" s="287"/>
      <c r="AC347" s="287"/>
      <c r="AD347" s="58" t="str">
        <f t="shared" si="47"/>
        <v>Sin</v>
      </c>
      <c r="AE347" s="411"/>
      <c r="AF347" s="287"/>
      <c r="AG347" s="287"/>
      <c r="AH347" s="287"/>
      <c r="AI347" s="287"/>
      <c r="AJ347" s="287"/>
      <c r="AK347" s="58" t="str">
        <f t="shared" si="48"/>
        <v>Sin</v>
      </c>
      <c r="AL347" s="411"/>
      <c r="AM347" s="287"/>
      <c r="AN347" s="287"/>
      <c r="AO347" s="287"/>
      <c r="AP347" s="287"/>
      <c r="AQ347" s="287"/>
      <c r="AR347" s="58" t="str">
        <f t="shared" si="49"/>
        <v>Sin</v>
      </c>
      <c r="AS347" s="411"/>
      <c r="AT347" s="287"/>
      <c r="AU347" s="287"/>
      <c r="AV347" s="287"/>
      <c r="AW347" s="287"/>
      <c r="AX347" s="287"/>
      <c r="AY347" s="58" t="str">
        <f t="shared" si="50"/>
        <v>Sin</v>
      </c>
      <c r="AZ347" s="287"/>
      <c r="BA347" s="287"/>
      <c r="BB347" s="287"/>
      <c r="BC347" s="287"/>
      <c r="BD347" s="287"/>
      <c r="BE347" s="287"/>
      <c r="BF347" s="58" t="str">
        <f t="shared" si="51"/>
        <v>Sin</v>
      </c>
      <c r="BG347" s="287"/>
      <c r="BH347" s="287"/>
      <c r="BI347" s="287"/>
      <c r="BJ347" s="61">
        <f t="shared" si="52"/>
        <v>1</v>
      </c>
      <c r="BK347" s="287"/>
      <c r="BL347" s="287"/>
      <c r="BM347" s="156"/>
      <c r="BN347" s="156"/>
      <c r="BO347" s="156"/>
      <c r="BP347" s="192" t="str">
        <f t="shared" si="53"/>
        <v>Cumplida</v>
      </c>
      <c r="BQ347" s="97"/>
      <c r="BR347" s="287"/>
      <c r="BS347" s="287"/>
    </row>
    <row r="348" spans="1:71" ht="45" customHeight="1" x14ac:dyDescent="0.25">
      <c r="A348" s="411" t="s">
        <v>71</v>
      </c>
      <c r="B348" s="97">
        <v>43633</v>
      </c>
      <c r="C348" s="411" t="s">
        <v>785</v>
      </c>
      <c r="D348" s="287" t="s">
        <v>2757</v>
      </c>
      <c r="E348" s="412" t="s">
        <v>3207</v>
      </c>
      <c r="F348" s="411" t="s">
        <v>292</v>
      </c>
      <c r="G348" s="412" t="s">
        <v>3208</v>
      </c>
      <c r="H348" s="287">
        <v>1</v>
      </c>
      <c r="I348" s="412" t="s">
        <v>1570</v>
      </c>
      <c r="J348" s="287" t="s">
        <v>25</v>
      </c>
      <c r="K348" s="411" t="s">
        <v>1571</v>
      </c>
      <c r="L348" s="411">
        <v>100</v>
      </c>
      <c r="M348" s="411" t="s">
        <v>1572</v>
      </c>
      <c r="N348" s="411" t="s">
        <v>292</v>
      </c>
      <c r="O348" s="99" t="s">
        <v>292</v>
      </c>
      <c r="P348" s="120">
        <v>43630</v>
      </c>
      <c r="Q348" s="102">
        <v>43722</v>
      </c>
      <c r="R348" s="103">
        <v>0</v>
      </c>
      <c r="S348" s="56">
        <f t="shared" si="45"/>
        <v>43722</v>
      </c>
      <c r="T348" s="92">
        <v>43679</v>
      </c>
      <c r="U348" s="287" t="s">
        <v>1820</v>
      </c>
      <c r="V348" s="93">
        <v>1</v>
      </c>
      <c r="W348" s="58" t="str">
        <f t="shared" si="46"/>
        <v>OK</v>
      </c>
      <c r="X348" s="117">
        <v>43679</v>
      </c>
      <c r="Y348" s="287" t="s">
        <v>1821</v>
      </c>
      <c r="Z348" s="287" t="s">
        <v>1795</v>
      </c>
      <c r="AA348" s="287"/>
      <c r="AB348" s="287"/>
      <c r="AC348" s="287"/>
      <c r="AD348" s="58" t="str">
        <f t="shared" si="47"/>
        <v>Sin</v>
      </c>
      <c r="AE348" s="411"/>
      <c r="AF348" s="287"/>
      <c r="AG348" s="287"/>
      <c r="AH348" s="287"/>
      <c r="AI348" s="287"/>
      <c r="AJ348" s="287"/>
      <c r="AK348" s="58" t="str">
        <f t="shared" si="48"/>
        <v>Sin</v>
      </c>
      <c r="AL348" s="411"/>
      <c r="AM348" s="287"/>
      <c r="AN348" s="287"/>
      <c r="AO348" s="287"/>
      <c r="AP348" s="287"/>
      <c r="AQ348" s="287"/>
      <c r="AR348" s="58" t="str">
        <f t="shared" si="49"/>
        <v>Sin</v>
      </c>
      <c r="AS348" s="411"/>
      <c r="AT348" s="287"/>
      <c r="AU348" s="287"/>
      <c r="AV348" s="287"/>
      <c r="AW348" s="287"/>
      <c r="AX348" s="287"/>
      <c r="AY348" s="58" t="str">
        <f t="shared" si="50"/>
        <v>Sin</v>
      </c>
      <c r="AZ348" s="287"/>
      <c r="BA348" s="287"/>
      <c r="BB348" s="287"/>
      <c r="BC348" s="287"/>
      <c r="BD348" s="287"/>
      <c r="BE348" s="287"/>
      <c r="BF348" s="58" t="str">
        <f t="shared" si="51"/>
        <v>Sin</v>
      </c>
      <c r="BG348" s="287"/>
      <c r="BH348" s="287"/>
      <c r="BI348" s="287"/>
      <c r="BJ348" s="61">
        <f t="shared" si="52"/>
        <v>1</v>
      </c>
      <c r="BK348" s="287" t="s">
        <v>311</v>
      </c>
      <c r="BL348" s="287"/>
      <c r="BM348" s="156"/>
      <c r="BN348" s="156"/>
      <c r="BO348" s="156"/>
      <c r="BP348" s="192" t="str">
        <f t="shared" si="53"/>
        <v>Cumplida</v>
      </c>
      <c r="BQ348" s="97"/>
      <c r="BR348" s="287"/>
      <c r="BS348" s="287"/>
    </row>
    <row r="349" spans="1:71" ht="45" customHeight="1" x14ac:dyDescent="0.25">
      <c r="A349" s="411" t="s">
        <v>71</v>
      </c>
      <c r="B349" s="97">
        <v>43633</v>
      </c>
      <c r="C349" s="411" t="s">
        <v>793</v>
      </c>
      <c r="D349" s="287" t="s">
        <v>2757</v>
      </c>
      <c r="E349" s="412" t="s">
        <v>3209</v>
      </c>
      <c r="F349" s="411" t="s">
        <v>292</v>
      </c>
      <c r="G349" s="412" t="s">
        <v>3210</v>
      </c>
      <c r="H349" s="287">
        <v>1</v>
      </c>
      <c r="I349" s="412" t="s">
        <v>1573</v>
      </c>
      <c r="J349" s="287" t="s">
        <v>25</v>
      </c>
      <c r="K349" s="411" t="s">
        <v>1574</v>
      </c>
      <c r="L349" s="411">
        <v>1</v>
      </c>
      <c r="M349" s="411" t="s">
        <v>1575</v>
      </c>
      <c r="N349" s="411" t="s">
        <v>292</v>
      </c>
      <c r="O349" s="99" t="s">
        <v>292</v>
      </c>
      <c r="P349" s="120">
        <v>43630</v>
      </c>
      <c r="Q349" s="102">
        <v>43707</v>
      </c>
      <c r="R349" s="103">
        <v>0</v>
      </c>
      <c r="S349" s="56">
        <f t="shared" si="45"/>
        <v>43707</v>
      </c>
      <c r="T349" s="92">
        <v>43739</v>
      </c>
      <c r="U349" s="287" t="s">
        <v>2823</v>
      </c>
      <c r="V349" s="93">
        <v>1</v>
      </c>
      <c r="W349" s="58" t="str">
        <f t="shared" si="46"/>
        <v>OK</v>
      </c>
      <c r="X349" s="117">
        <v>43753</v>
      </c>
      <c r="Y349" s="287" t="s">
        <v>2824</v>
      </c>
      <c r="Z349" s="287" t="s">
        <v>2811</v>
      </c>
      <c r="AA349" s="287"/>
      <c r="AB349" s="287"/>
      <c r="AC349" s="287"/>
      <c r="AD349" s="58" t="str">
        <f t="shared" si="47"/>
        <v>Sin</v>
      </c>
      <c r="AE349" s="411"/>
      <c r="AF349" s="287"/>
      <c r="AG349" s="287"/>
      <c r="AH349" s="287"/>
      <c r="AI349" s="287"/>
      <c r="AJ349" s="287"/>
      <c r="AK349" s="58" t="str">
        <f t="shared" si="48"/>
        <v>Sin</v>
      </c>
      <c r="AL349" s="411"/>
      <c r="AM349" s="287"/>
      <c r="AN349" s="287"/>
      <c r="AO349" s="287"/>
      <c r="AP349" s="287"/>
      <c r="AQ349" s="287"/>
      <c r="AR349" s="58" t="str">
        <f t="shared" si="49"/>
        <v>Sin</v>
      </c>
      <c r="AS349" s="411"/>
      <c r="AT349" s="287"/>
      <c r="AU349" s="287"/>
      <c r="AV349" s="287"/>
      <c r="AW349" s="287"/>
      <c r="AX349" s="287"/>
      <c r="AY349" s="58" t="str">
        <f t="shared" si="50"/>
        <v>Sin</v>
      </c>
      <c r="AZ349" s="287"/>
      <c r="BA349" s="287"/>
      <c r="BB349" s="287"/>
      <c r="BC349" s="287"/>
      <c r="BD349" s="287"/>
      <c r="BE349" s="287"/>
      <c r="BF349" s="58" t="str">
        <f t="shared" si="51"/>
        <v>Sin</v>
      </c>
      <c r="BG349" s="287"/>
      <c r="BH349" s="287"/>
      <c r="BI349" s="287"/>
      <c r="BJ349" s="61">
        <f t="shared" si="52"/>
        <v>1</v>
      </c>
      <c r="BK349" s="287" t="s">
        <v>311</v>
      </c>
      <c r="BL349" s="287" t="s">
        <v>311</v>
      </c>
      <c r="BM349" s="156" t="s">
        <v>311</v>
      </c>
      <c r="BN349" s="156"/>
      <c r="BO349" s="156"/>
      <c r="BP349" s="192" t="str">
        <f t="shared" si="53"/>
        <v>Cumplida</v>
      </c>
      <c r="BQ349" s="97"/>
      <c r="BR349" s="287"/>
      <c r="BS349" s="287"/>
    </row>
    <row r="350" spans="1:71" ht="45" customHeight="1" x14ac:dyDescent="0.25">
      <c r="A350" s="411" t="s">
        <v>71</v>
      </c>
      <c r="B350" s="97">
        <v>43633</v>
      </c>
      <c r="C350" s="411" t="s">
        <v>801</v>
      </c>
      <c r="D350" s="287" t="s">
        <v>2757</v>
      </c>
      <c r="E350" s="412" t="s">
        <v>3211</v>
      </c>
      <c r="F350" s="411" t="s">
        <v>292</v>
      </c>
      <c r="G350" s="412" t="s">
        <v>3212</v>
      </c>
      <c r="H350" s="287">
        <v>1</v>
      </c>
      <c r="I350" s="412" t="s">
        <v>1576</v>
      </c>
      <c r="J350" s="287" t="s">
        <v>25</v>
      </c>
      <c r="K350" s="411" t="s">
        <v>304</v>
      </c>
      <c r="L350" s="411">
        <v>1</v>
      </c>
      <c r="M350" s="411" t="s">
        <v>1577</v>
      </c>
      <c r="N350" s="411" t="s">
        <v>292</v>
      </c>
      <c r="O350" s="99" t="s">
        <v>292</v>
      </c>
      <c r="P350" s="120">
        <v>43630</v>
      </c>
      <c r="Q350" s="102">
        <v>43830</v>
      </c>
      <c r="R350" s="103">
        <v>0</v>
      </c>
      <c r="S350" s="56">
        <f t="shared" si="45"/>
        <v>43830</v>
      </c>
      <c r="T350" s="92">
        <v>43833</v>
      </c>
      <c r="U350" s="287" t="s">
        <v>3709</v>
      </c>
      <c r="V350" s="93">
        <v>1</v>
      </c>
      <c r="W350" s="58" t="str">
        <f t="shared" si="46"/>
        <v>OK</v>
      </c>
      <c r="X350" s="411"/>
      <c r="Y350" s="287"/>
      <c r="Z350" s="287"/>
      <c r="AA350" s="287"/>
      <c r="AB350" s="287"/>
      <c r="AC350" s="287"/>
      <c r="AD350" s="58" t="str">
        <f t="shared" si="47"/>
        <v>Sin</v>
      </c>
      <c r="AE350" s="411"/>
      <c r="AF350" s="287"/>
      <c r="AG350" s="287"/>
      <c r="AH350" s="287"/>
      <c r="AI350" s="287"/>
      <c r="AJ350" s="287"/>
      <c r="AK350" s="58" t="str">
        <f t="shared" si="48"/>
        <v>Sin</v>
      </c>
      <c r="AL350" s="411"/>
      <c r="AM350" s="287"/>
      <c r="AN350" s="287"/>
      <c r="AO350" s="287"/>
      <c r="AP350" s="287"/>
      <c r="AQ350" s="287"/>
      <c r="AR350" s="58" t="str">
        <f t="shared" si="49"/>
        <v>Sin</v>
      </c>
      <c r="AS350" s="411"/>
      <c r="AT350" s="287"/>
      <c r="AU350" s="287"/>
      <c r="AV350" s="287"/>
      <c r="AW350" s="287"/>
      <c r="AX350" s="287"/>
      <c r="AY350" s="58" t="str">
        <f t="shared" si="50"/>
        <v>Sin</v>
      </c>
      <c r="AZ350" s="287"/>
      <c r="BA350" s="287"/>
      <c r="BB350" s="287"/>
      <c r="BC350" s="287"/>
      <c r="BD350" s="287"/>
      <c r="BE350" s="287"/>
      <c r="BF350" s="58" t="str">
        <f t="shared" si="51"/>
        <v>Sin</v>
      </c>
      <c r="BG350" s="287"/>
      <c r="BH350" s="287"/>
      <c r="BI350" s="287"/>
      <c r="BJ350" s="61">
        <f t="shared" si="52"/>
        <v>1</v>
      </c>
      <c r="BK350" s="287"/>
      <c r="BL350" s="287"/>
      <c r="BM350" s="156"/>
      <c r="BN350" s="156"/>
      <c r="BO350" s="156"/>
      <c r="BP350" s="192" t="str">
        <f t="shared" si="53"/>
        <v>Cumplida</v>
      </c>
      <c r="BQ350" s="97"/>
      <c r="BR350" s="287"/>
      <c r="BS350" s="287"/>
    </row>
    <row r="351" spans="1:71" ht="45" customHeight="1" x14ac:dyDescent="0.25">
      <c r="A351" s="411" t="s">
        <v>71</v>
      </c>
      <c r="B351" s="97">
        <v>43633</v>
      </c>
      <c r="C351" s="411" t="s">
        <v>808</v>
      </c>
      <c r="D351" s="287" t="s">
        <v>2757</v>
      </c>
      <c r="E351" s="412" t="s">
        <v>3213</v>
      </c>
      <c r="F351" s="411" t="s">
        <v>292</v>
      </c>
      <c r="G351" s="412" t="s">
        <v>3214</v>
      </c>
      <c r="H351" s="287">
        <v>1</v>
      </c>
      <c r="I351" s="412" t="s">
        <v>1578</v>
      </c>
      <c r="J351" s="287" t="s">
        <v>25</v>
      </c>
      <c r="K351" s="411" t="s">
        <v>1579</v>
      </c>
      <c r="L351" s="411">
        <v>1</v>
      </c>
      <c r="M351" s="411" t="s">
        <v>1580</v>
      </c>
      <c r="N351" s="411" t="s">
        <v>292</v>
      </c>
      <c r="O351" s="99" t="s">
        <v>292</v>
      </c>
      <c r="P351" s="120">
        <v>43630</v>
      </c>
      <c r="Q351" s="102">
        <v>43830</v>
      </c>
      <c r="R351" s="103">
        <v>0</v>
      </c>
      <c r="S351" s="56">
        <f t="shared" si="45"/>
        <v>43830</v>
      </c>
      <c r="T351" s="92">
        <v>43833</v>
      </c>
      <c r="U351" s="287" t="s">
        <v>3710</v>
      </c>
      <c r="V351" s="93">
        <v>1</v>
      </c>
      <c r="W351" s="58" t="str">
        <f t="shared" si="46"/>
        <v>OK</v>
      </c>
      <c r="X351" s="411"/>
      <c r="Y351" s="287"/>
      <c r="Z351" s="287"/>
      <c r="AA351" s="287"/>
      <c r="AB351" s="287"/>
      <c r="AC351" s="287"/>
      <c r="AD351" s="58" t="str">
        <f t="shared" si="47"/>
        <v>Sin</v>
      </c>
      <c r="AE351" s="411"/>
      <c r="AF351" s="287"/>
      <c r="AG351" s="287"/>
      <c r="AH351" s="287"/>
      <c r="AI351" s="287"/>
      <c r="AJ351" s="287"/>
      <c r="AK351" s="58" t="str">
        <f t="shared" si="48"/>
        <v>Sin</v>
      </c>
      <c r="AL351" s="411"/>
      <c r="AM351" s="287"/>
      <c r="AN351" s="287"/>
      <c r="AO351" s="287"/>
      <c r="AP351" s="287"/>
      <c r="AQ351" s="287"/>
      <c r="AR351" s="58" t="str">
        <f t="shared" si="49"/>
        <v>Sin</v>
      </c>
      <c r="AS351" s="411"/>
      <c r="AT351" s="287"/>
      <c r="AU351" s="287"/>
      <c r="AV351" s="287"/>
      <c r="AW351" s="287"/>
      <c r="AX351" s="287"/>
      <c r="AY351" s="58" t="str">
        <f t="shared" si="50"/>
        <v>Sin</v>
      </c>
      <c r="AZ351" s="287"/>
      <c r="BA351" s="287"/>
      <c r="BB351" s="287"/>
      <c r="BC351" s="287"/>
      <c r="BD351" s="287"/>
      <c r="BE351" s="287"/>
      <c r="BF351" s="58" t="str">
        <f t="shared" si="51"/>
        <v>Sin</v>
      </c>
      <c r="BG351" s="287"/>
      <c r="BH351" s="287"/>
      <c r="BI351" s="287"/>
      <c r="BJ351" s="61">
        <f t="shared" si="52"/>
        <v>1</v>
      </c>
      <c r="BK351" s="287"/>
      <c r="BL351" s="287"/>
      <c r="BM351" s="156"/>
      <c r="BN351" s="156"/>
      <c r="BO351" s="156"/>
      <c r="BP351" s="192" t="str">
        <f t="shared" si="53"/>
        <v>Cumplida</v>
      </c>
      <c r="BQ351" s="97"/>
      <c r="BR351" s="287"/>
      <c r="BS351" s="287"/>
    </row>
    <row r="352" spans="1:71" ht="45" customHeight="1" x14ac:dyDescent="0.25">
      <c r="A352" s="411" t="s">
        <v>71</v>
      </c>
      <c r="B352" s="97">
        <v>43633</v>
      </c>
      <c r="C352" s="411" t="s">
        <v>816</v>
      </c>
      <c r="D352" s="287" t="s">
        <v>2757</v>
      </c>
      <c r="E352" s="412" t="s">
        <v>3215</v>
      </c>
      <c r="F352" s="411" t="s">
        <v>301</v>
      </c>
      <c r="G352" s="412" t="s">
        <v>3216</v>
      </c>
      <c r="H352" s="287">
        <v>1</v>
      </c>
      <c r="I352" s="412" t="s">
        <v>1581</v>
      </c>
      <c r="J352" s="287" t="s">
        <v>25</v>
      </c>
      <c r="K352" s="411" t="s">
        <v>1582</v>
      </c>
      <c r="L352" s="411">
        <v>10</v>
      </c>
      <c r="M352" s="411" t="s">
        <v>1583</v>
      </c>
      <c r="N352" s="411" t="s">
        <v>301</v>
      </c>
      <c r="O352" s="99" t="s">
        <v>301</v>
      </c>
      <c r="P352" s="120">
        <v>43647</v>
      </c>
      <c r="Q352" s="102">
        <v>43951</v>
      </c>
      <c r="R352" s="103">
        <v>0</v>
      </c>
      <c r="S352" s="56">
        <f t="shared" si="45"/>
        <v>43951</v>
      </c>
      <c r="T352" s="269"/>
      <c r="U352" s="287"/>
      <c r="V352" s="189"/>
      <c r="W352" s="58" t="str">
        <f t="shared" si="46"/>
        <v>Sin</v>
      </c>
      <c r="X352" s="411"/>
      <c r="Y352" s="287"/>
      <c r="Z352" s="287"/>
      <c r="AA352" s="287"/>
      <c r="AB352" s="287"/>
      <c r="AC352" s="287"/>
      <c r="AD352" s="58" t="str">
        <f t="shared" si="47"/>
        <v>Sin</v>
      </c>
      <c r="AE352" s="411"/>
      <c r="AF352" s="287"/>
      <c r="AG352" s="287"/>
      <c r="AH352" s="287"/>
      <c r="AI352" s="287"/>
      <c r="AJ352" s="287"/>
      <c r="AK352" s="58" t="str">
        <f t="shared" si="48"/>
        <v>Sin</v>
      </c>
      <c r="AL352" s="411"/>
      <c r="AM352" s="287"/>
      <c r="AN352" s="287"/>
      <c r="AO352" s="287"/>
      <c r="AP352" s="287"/>
      <c r="AQ352" s="287"/>
      <c r="AR352" s="58" t="str">
        <f t="shared" si="49"/>
        <v>Sin</v>
      </c>
      <c r="AS352" s="411"/>
      <c r="AT352" s="287"/>
      <c r="AU352" s="287"/>
      <c r="AV352" s="287"/>
      <c r="AW352" s="287"/>
      <c r="AX352" s="287"/>
      <c r="AY352" s="58" t="str">
        <f t="shared" si="50"/>
        <v>Sin</v>
      </c>
      <c r="AZ352" s="287"/>
      <c r="BA352" s="287"/>
      <c r="BB352" s="287"/>
      <c r="BC352" s="287"/>
      <c r="BD352" s="287"/>
      <c r="BE352" s="287"/>
      <c r="BF352" s="58" t="str">
        <f t="shared" si="51"/>
        <v>Sin</v>
      </c>
      <c r="BG352" s="287"/>
      <c r="BH352" s="287"/>
      <c r="BI352" s="287"/>
      <c r="BJ352" s="61" t="str">
        <f t="shared" si="52"/>
        <v>Sin</v>
      </c>
      <c r="BK352" s="287"/>
      <c r="BL352" s="287"/>
      <c r="BM352" s="156"/>
      <c r="BN352" s="156"/>
      <c r="BO352" s="156"/>
      <c r="BP352" s="192" t="str">
        <f t="shared" si="53"/>
        <v/>
      </c>
      <c r="BQ352" s="97"/>
      <c r="BR352" s="287"/>
      <c r="BS352" s="287"/>
    </row>
    <row r="353" spans="1:71" ht="45" customHeight="1" x14ac:dyDescent="0.25">
      <c r="A353" s="411" t="s">
        <v>71</v>
      </c>
      <c r="B353" s="97">
        <v>43633</v>
      </c>
      <c r="C353" s="411" t="s">
        <v>816</v>
      </c>
      <c r="D353" s="287" t="s">
        <v>2757</v>
      </c>
      <c r="E353" s="412" t="s">
        <v>3215</v>
      </c>
      <c r="F353" s="411" t="s">
        <v>301</v>
      </c>
      <c r="G353" s="412" t="s">
        <v>3216</v>
      </c>
      <c r="H353" s="287">
        <v>2</v>
      </c>
      <c r="I353" s="412" t="s">
        <v>1584</v>
      </c>
      <c r="J353" s="287" t="s">
        <v>25</v>
      </c>
      <c r="K353" s="411" t="s">
        <v>1585</v>
      </c>
      <c r="L353" s="411">
        <v>100</v>
      </c>
      <c r="M353" s="411" t="s">
        <v>1586</v>
      </c>
      <c r="N353" s="411" t="s">
        <v>301</v>
      </c>
      <c r="O353" s="210" t="s">
        <v>301</v>
      </c>
      <c r="P353" s="120">
        <v>43647</v>
      </c>
      <c r="Q353" s="102">
        <v>43951</v>
      </c>
      <c r="R353" s="103">
        <v>0</v>
      </c>
      <c r="S353" s="56">
        <f t="shared" si="45"/>
        <v>43951</v>
      </c>
      <c r="T353" s="269"/>
      <c r="U353" s="287"/>
      <c r="V353" s="189"/>
      <c r="W353" s="58" t="str">
        <f t="shared" si="46"/>
        <v>Sin</v>
      </c>
      <c r="X353" s="284"/>
      <c r="Y353" s="287"/>
      <c r="Z353" s="124"/>
      <c r="AA353" s="121"/>
      <c r="AB353" s="287"/>
      <c r="AC353" s="287"/>
      <c r="AD353" s="58" t="str">
        <f t="shared" si="47"/>
        <v>Sin</v>
      </c>
      <c r="AE353" s="284"/>
      <c r="AF353" s="287"/>
      <c r="AG353" s="124"/>
      <c r="AH353" s="121"/>
      <c r="AI353" s="287"/>
      <c r="AJ353" s="287"/>
      <c r="AK353" s="58" t="str">
        <f t="shared" si="48"/>
        <v>Sin</v>
      </c>
      <c r="AL353" s="284"/>
      <c r="AM353" s="287"/>
      <c r="AN353" s="124"/>
      <c r="AO353" s="121"/>
      <c r="AP353" s="287"/>
      <c r="AQ353" s="287"/>
      <c r="AR353" s="58" t="str">
        <f t="shared" si="49"/>
        <v>Sin</v>
      </c>
      <c r="AS353" s="284"/>
      <c r="AT353" s="287"/>
      <c r="AU353" s="124"/>
      <c r="AV353" s="121"/>
      <c r="AW353" s="287"/>
      <c r="AX353" s="287"/>
      <c r="AY353" s="58" t="str">
        <f t="shared" si="50"/>
        <v>Sin</v>
      </c>
      <c r="AZ353" s="121"/>
      <c r="BA353" s="287"/>
      <c r="BB353" s="124"/>
      <c r="BC353" s="121"/>
      <c r="BD353" s="287"/>
      <c r="BE353" s="287"/>
      <c r="BF353" s="58" t="str">
        <f t="shared" si="51"/>
        <v>Sin</v>
      </c>
      <c r="BG353" s="121"/>
      <c r="BH353" s="287"/>
      <c r="BI353" s="124"/>
      <c r="BJ353" s="61" t="str">
        <f t="shared" si="52"/>
        <v>Sin</v>
      </c>
      <c r="BK353" s="121"/>
      <c r="BL353" s="124"/>
      <c r="BM353" s="185"/>
      <c r="BN353" s="156"/>
      <c r="BO353" s="156"/>
      <c r="BP353" s="192" t="str">
        <f t="shared" si="53"/>
        <v/>
      </c>
      <c r="BQ353" s="97"/>
      <c r="BR353" s="287"/>
      <c r="BS353" s="124"/>
    </row>
    <row r="354" spans="1:71" ht="45" customHeight="1" x14ac:dyDescent="0.25">
      <c r="A354" s="411" t="s">
        <v>71</v>
      </c>
      <c r="B354" s="97">
        <v>43633</v>
      </c>
      <c r="C354" s="411" t="s">
        <v>818</v>
      </c>
      <c r="D354" s="287" t="s">
        <v>2757</v>
      </c>
      <c r="E354" s="412" t="s">
        <v>3217</v>
      </c>
      <c r="F354" s="411" t="s">
        <v>301</v>
      </c>
      <c r="G354" s="412" t="s">
        <v>3218</v>
      </c>
      <c r="H354" s="287">
        <v>1</v>
      </c>
      <c r="I354" s="412" t="s">
        <v>1587</v>
      </c>
      <c r="J354" s="287" t="s">
        <v>25</v>
      </c>
      <c r="K354" s="411" t="s">
        <v>1588</v>
      </c>
      <c r="L354" s="411">
        <v>10</v>
      </c>
      <c r="M354" s="411" t="s">
        <v>1589</v>
      </c>
      <c r="N354" s="411" t="s">
        <v>301</v>
      </c>
      <c r="O354" s="210" t="s">
        <v>301</v>
      </c>
      <c r="P354" s="120">
        <v>43647</v>
      </c>
      <c r="Q354" s="102">
        <v>43951</v>
      </c>
      <c r="R354" s="103">
        <v>0</v>
      </c>
      <c r="S354" s="56">
        <f t="shared" si="45"/>
        <v>43951</v>
      </c>
      <c r="T354" s="269"/>
      <c r="U354" s="287"/>
      <c r="V354" s="189"/>
      <c r="W354" s="58" t="str">
        <f t="shared" si="46"/>
        <v>Sin</v>
      </c>
      <c r="X354" s="284"/>
      <c r="Y354" s="287"/>
      <c r="Z354" s="124"/>
      <c r="AA354" s="121"/>
      <c r="AB354" s="287"/>
      <c r="AC354" s="287"/>
      <c r="AD354" s="58" t="str">
        <f t="shared" si="47"/>
        <v>Sin</v>
      </c>
      <c r="AE354" s="284"/>
      <c r="AF354" s="287"/>
      <c r="AG354" s="124"/>
      <c r="AH354" s="121"/>
      <c r="AI354" s="287"/>
      <c r="AJ354" s="287"/>
      <c r="AK354" s="58" t="str">
        <f t="shared" si="48"/>
        <v>Sin</v>
      </c>
      <c r="AL354" s="284"/>
      <c r="AM354" s="287"/>
      <c r="AN354" s="124"/>
      <c r="AO354" s="121"/>
      <c r="AP354" s="287"/>
      <c r="AQ354" s="287"/>
      <c r="AR354" s="58" t="str">
        <f t="shared" si="49"/>
        <v>Sin</v>
      </c>
      <c r="AS354" s="284"/>
      <c r="AT354" s="287"/>
      <c r="AU354" s="124"/>
      <c r="AV354" s="121"/>
      <c r="AW354" s="287"/>
      <c r="AX354" s="287"/>
      <c r="AY354" s="58" t="str">
        <f t="shared" si="50"/>
        <v>Sin</v>
      </c>
      <c r="AZ354" s="121"/>
      <c r="BA354" s="287"/>
      <c r="BB354" s="124"/>
      <c r="BC354" s="121"/>
      <c r="BD354" s="287"/>
      <c r="BE354" s="287"/>
      <c r="BF354" s="58" t="str">
        <f t="shared" si="51"/>
        <v>Sin</v>
      </c>
      <c r="BG354" s="121"/>
      <c r="BH354" s="287"/>
      <c r="BI354" s="124"/>
      <c r="BJ354" s="61" t="str">
        <f t="shared" si="52"/>
        <v>Sin</v>
      </c>
      <c r="BK354" s="121"/>
      <c r="BL354" s="124"/>
      <c r="BM354" s="185"/>
      <c r="BN354" s="156"/>
      <c r="BO354" s="156"/>
      <c r="BP354" s="192" t="str">
        <f t="shared" si="53"/>
        <v/>
      </c>
      <c r="BQ354" s="97"/>
      <c r="BR354" s="287"/>
      <c r="BS354" s="124"/>
    </row>
    <row r="355" spans="1:71" ht="45" customHeight="1" x14ac:dyDescent="0.25">
      <c r="A355" s="411" t="s">
        <v>71</v>
      </c>
      <c r="B355" s="97">
        <v>43633</v>
      </c>
      <c r="C355" s="411" t="s">
        <v>818</v>
      </c>
      <c r="D355" s="287" t="s">
        <v>2757</v>
      </c>
      <c r="E355" s="412" t="s">
        <v>3217</v>
      </c>
      <c r="F355" s="411" t="s">
        <v>301</v>
      </c>
      <c r="G355" s="412" t="s">
        <v>3218</v>
      </c>
      <c r="H355" s="287">
        <v>2</v>
      </c>
      <c r="I355" s="412" t="s">
        <v>1590</v>
      </c>
      <c r="J355" s="287" t="s">
        <v>25</v>
      </c>
      <c r="K355" s="411" t="s">
        <v>1591</v>
      </c>
      <c r="L355" s="411">
        <v>100</v>
      </c>
      <c r="M355" s="411" t="s">
        <v>1592</v>
      </c>
      <c r="N355" s="411" t="s">
        <v>301</v>
      </c>
      <c r="O355" s="210" t="s">
        <v>301</v>
      </c>
      <c r="P355" s="120">
        <v>43647</v>
      </c>
      <c r="Q355" s="102">
        <v>43951</v>
      </c>
      <c r="R355" s="103">
        <v>0</v>
      </c>
      <c r="S355" s="56">
        <f t="shared" si="45"/>
        <v>43951</v>
      </c>
      <c r="T355" s="269"/>
      <c r="U355" s="287"/>
      <c r="V355" s="189"/>
      <c r="W355" s="58" t="str">
        <f t="shared" si="46"/>
        <v>Sin</v>
      </c>
      <c r="X355" s="284"/>
      <c r="Y355" s="287"/>
      <c r="Z355" s="124"/>
      <c r="AA355" s="121"/>
      <c r="AB355" s="287"/>
      <c r="AC355" s="287"/>
      <c r="AD355" s="58" t="str">
        <f t="shared" si="47"/>
        <v>Sin</v>
      </c>
      <c r="AE355" s="284"/>
      <c r="AF355" s="287"/>
      <c r="AG355" s="124"/>
      <c r="AH355" s="121"/>
      <c r="AI355" s="287"/>
      <c r="AJ355" s="287"/>
      <c r="AK355" s="58" t="str">
        <f t="shared" si="48"/>
        <v>Sin</v>
      </c>
      <c r="AL355" s="284"/>
      <c r="AM355" s="287"/>
      <c r="AN355" s="124"/>
      <c r="AO355" s="121"/>
      <c r="AP355" s="287"/>
      <c r="AQ355" s="287"/>
      <c r="AR355" s="58" t="str">
        <f t="shared" si="49"/>
        <v>Sin</v>
      </c>
      <c r="AS355" s="284"/>
      <c r="AT355" s="287"/>
      <c r="AU355" s="124"/>
      <c r="AV355" s="121"/>
      <c r="AW355" s="287"/>
      <c r="AX355" s="287"/>
      <c r="AY355" s="58" t="str">
        <f t="shared" si="50"/>
        <v>Sin</v>
      </c>
      <c r="AZ355" s="121"/>
      <c r="BA355" s="287"/>
      <c r="BB355" s="124"/>
      <c r="BC355" s="121"/>
      <c r="BD355" s="287"/>
      <c r="BE355" s="287"/>
      <c r="BF355" s="58" t="str">
        <f t="shared" si="51"/>
        <v>Sin</v>
      </c>
      <c r="BG355" s="121"/>
      <c r="BH355" s="287"/>
      <c r="BI355" s="124"/>
      <c r="BJ355" s="61" t="str">
        <f t="shared" si="52"/>
        <v>Sin</v>
      </c>
      <c r="BK355" s="121"/>
      <c r="BL355" s="124"/>
      <c r="BM355" s="185"/>
      <c r="BN355" s="156"/>
      <c r="BO355" s="156"/>
      <c r="BP355" s="192" t="str">
        <f t="shared" si="53"/>
        <v/>
      </c>
      <c r="BQ355" s="97"/>
      <c r="BR355" s="287"/>
      <c r="BS355" s="124"/>
    </row>
    <row r="356" spans="1:71" ht="45" customHeight="1" x14ac:dyDescent="0.25">
      <c r="A356" s="411" t="s">
        <v>71</v>
      </c>
      <c r="B356" s="97">
        <v>43633</v>
      </c>
      <c r="C356" s="411" t="s">
        <v>825</v>
      </c>
      <c r="D356" s="287" t="s">
        <v>2757</v>
      </c>
      <c r="E356" s="412" t="s">
        <v>3219</v>
      </c>
      <c r="F356" s="411" t="s">
        <v>56</v>
      </c>
      <c r="G356" s="412" t="s">
        <v>3220</v>
      </c>
      <c r="H356" s="287">
        <v>1</v>
      </c>
      <c r="I356" s="412" t="s">
        <v>1690</v>
      </c>
      <c r="J356" s="287" t="s">
        <v>25</v>
      </c>
      <c r="K356" s="411" t="s">
        <v>1691</v>
      </c>
      <c r="L356" s="411">
        <v>100</v>
      </c>
      <c r="M356" s="411" t="s">
        <v>1692</v>
      </c>
      <c r="N356" s="411" t="s">
        <v>56</v>
      </c>
      <c r="O356" s="210" t="s">
        <v>56</v>
      </c>
      <c r="P356" s="120">
        <v>43633</v>
      </c>
      <c r="Q356" s="102">
        <v>43995</v>
      </c>
      <c r="R356" s="103">
        <v>0</v>
      </c>
      <c r="S356" s="56">
        <f t="shared" si="45"/>
        <v>43995</v>
      </c>
      <c r="T356" s="269"/>
      <c r="U356" s="287"/>
      <c r="V356" s="189"/>
      <c r="W356" s="58" t="str">
        <f t="shared" si="46"/>
        <v>Sin</v>
      </c>
      <c r="X356" s="284"/>
      <c r="Y356" s="287"/>
      <c r="Z356" s="124"/>
      <c r="AA356" s="121"/>
      <c r="AB356" s="287"/>
      <c r="AC356" s="287"/>
      <c r="AD356" s="58" t="str">
        <f t="shared" si="47"/>
        <v>Sin</v>
      </c>
      <c r="AE356" s="284"/>
      <c r="AF356" s="287"/>
      <c r="AG356" s="124"/>
      <c r="AH356" s="121"/>
      <c r="AI356" s="287"/>
      <c r="AJ356" s="287"/>
      <c r="AK356" s="58" t="str">
        <f t="shared" si="48"/>
        <v>Sin</v>
      </c>
      <c r="AL356" s="284"/>
      <c r="AM356" s="287"/>
      <c r="AN356" s="124"/>
      <c r="AO356" s="121"/>
      <c r="AP356" s="287"/>
      <c r="AQ356" s="287"/>
      <c r="AR356" s="58" t="str">
        <f t="shared" si="49"/>
        <v>Sin</v>
      </c>
      <c r="AS356" s="284"/>
      <c r="AT356" s="287"/>
      <c r="AU356" s="124"/>
      <c r="AV356" s="121"/>
      <c r="AW356" s="287"/>
      <c r="AX356" s="287"/>
      <c r="AY356" s="58" t="str">
        <f t="shared" si="50"/>
        <v>Sin</v>
      </c>
      <c r="AZ356" s="121"/>
      <c r="BA356" s="287"/>
      <c r="BB356" s="124"/>
      <c r="BC356" s="121"/>
      <c r="BD356" s="287"/>
      <c r="BE356" s="287"/>
      <c r="BF356" s="58" t="str">
        <f t="shared" si="51"/>
        <v>Sin</v>
      </c>
      <c r="BG356" s="121"/>
      <c r="BH356" s="287"/>
      <c r="BI356" s="124"/>
      <c r="BJ356" s="61" t="str">
        <f t="shared" si="52"/>
        <v>Sin</v>
      </c>
      <c r="BK356" s="121"/>
      <c r="BL356" s="124"/>
      <c r="BM356" s="185"/>
      <c r="BN356" s="156"/>
      <c r="BO356" s="156"/>
      <c r="BP356" s="192" t="str">
        <f t="shared" si="53"/>
        <v/>
      </c>
      <c r="BQ356" s="97"/>
      <c r="BR356" s="287"/>
      <c r="BS356" s="124"/>
    </row>
    <row r="357" spans="1:71" ht="45" customHeight="1" x14ac:dyDescent="0.25">
      <c r="A357" s="411" t="s">
        <v>71</v>
      </c>
      <c r="B357" s="97">
        <v>43633</v>
      </c>
      <c r="C357" s="411" t="s">
        <v>832</v>
      </c>
      <c r="D357" s="287" t="s">
        <v>2757</v>
      </c>
      <c r="E357" s="412" t="s">
        <v>3221</v>
      </c>
      <c r="F357" s="411" t="s">
        <v>1693</v>
      </c>
      <c r="G357" s="412" t="s">
        <v>3222</v>
      </c>
      <c r="H357" s="287">
        <v>1</v>
      </c>
      <c r="I357" s="412" t="s">
        <v>1694</v>
      </c>
      <c r="J357" s="287" t="s">
        <v>25</v>
      </c>
      <c r="K357" s="411" t="s">
        <v>1695</v>
      </c>
      <c r="L357" s="411">
        <v>100</v>
      </c>
      <c r="M357" s="411" t="s">
        <v>1306</v>
      </c>
      <c r="N357" s="411" t="s">
        <v>1693</v>
      </c>
      <c r="O357" s="210" t="s">
        <v>1693</v>
      </c>
      <c r="P357" s="120">
        <v>43648</v>
      </c>
      <c r="Q357" s="102">
        <v>43995</v>
      </c>
      <c r="R357" s="103">
        <v>0</v>
      </c>
      <c r="S357" s="56">
        <f t="shared" si="45"/>
        <v>43995</v>
      </c>
      <c r="T357" s="358">
        <v>43768</v>
      </c>
      <c r="U357" s="348" t="s">
        <v>2825</v>
      </c>
      <c r="V357" s="93">
        <v>0.9</v>
      </c>
      <c r="W357" s="58" t="str">
        <f t="shared" si="46"/>
        <v>AMARILLO</v>
      </c>
      <c r="X357" s="188">
        <v>43777</v>
      </c>
      <c r="Y357" s="287" t="s">
        <v>2826</v>
      </c>
      <c r="Z357" s="124" t="s">
        <v>2827</v>
      </c>
      <c r="AA357" s="121"/>
      <c r="AB357" s="287"/>
      <c r="AC357" s="287"/>
      <c r="AD357" s="58" t="str">
        <f t="shared" si="47"/>
        <v>Sin</v>
      </c>
      <c r="AE357" s="284"/>
      <c r="AF357" s="287"/>
      <c r="AG357" s="124"/>
      <c r="AH357" s="121"/>
      <c r="AI357" s="287"/>
      <c r="AJ357" s="287"/>
      <c r="AK357" s="58" t="str">
        <f t="shared" si="48"/>
        <v>Sin</v>
      </c>
      <c r="AL357" s="284"/>
      <c r="AM357" s="287"/>
      <c r="AN357" s="124"/>
      <c r="AO357" s="121"/>
      <c r="AP357" s="287"/>
      <c r="AQ357" s="287"/>
      <c r="AR357" s="58" t="str">
        <f t="shared" si="49"/>
        <v>Sin</v>
      </c>
      <c r="AS357" s="284"/>
      <c r="AT357" s="287"/>
      <c r="AU357" s="124"/>
      <c r="AV357" s="121"/>
      <c r="AW357" s="287"/>
      <c r="AX357" s="287"/>
      <c r="AY357" s="58" t="str">
        <f t="shared" si="50"/>
        <v>Sin</v>
      </c>
      <c r="AZ357" s="121"/>
      <c r="BA357" s="287"/>
      <c r="BB357" s="124"/>
      <c r="BC357" s="121"/>
      <c r="BD357" s="287"/>
      <c r="BE357" s="287"/>
      <c r="BF357" s="58" t="str">
        <f t="shared" si="51"/>
        <v>Sin</v>
      </c>
      <c r="BG357" s="121"/>
      <c r="BH357" s="287"/>
      <c r="BI357" s="124"/>
      <c r="BJ357" s="61">
        <f t="shared" si="52"/>
        <v>0.9</v>
      </c>
      <c r="BK357" s="121"/>
      <c r="BL357" s="124"/>
      <c r="BM357" s="185"/>
      <c r="BN357" s="156"/>
      <c r="BO357" s="156"/>
      <c r="BP357" s="192" t="str">
        <f t="shared" si="53"/>
        <v/>
      </c>
      <c r="BQ357" s="97"/>
      <c r="BR357" s="287"/>
      <c r="BS357" s="124"/>
    </row>
    <row r="358" spans="1:71" ht="45" customHeight="1" x14ac:dyDescent="0.25">
      <c r="A358" s="411" t="s">
        <v>71</v>
      </c>
      <c r="B358" s="97">
        <v>43633</v>
      </c>
      <c r="C358" s="411" t="s">
        <v>840</v>
      </c>
      <c r="D358" s="287" t="s">
        <v>2757</v>
      </c>
      <c r="E358" s="412" t="s">
        <v>3223</v>
      </c>
      <c r="F358" s="411" t="s">
        <v>1173</v>
      </c>
      <c r="G358" s="211" t="s">
        <v>3224</v>
      </c>
      <c r="H358" s="287">
        <v>1</v>
      </c>
      <c r="I358" s="412" t="s">
        <v>1696</v>
      </c>
      <c r="J358" s="287" t="s">
        <v>25</v>
      </c>
      <c r="K358" s="411" t="s">
        <v>1697</v>
      </c>
      <c r="L358" s="411">
        <v>1</v>
      </c>
      <c r="M358" s="411" t="s">
        <v>1698</v>
      </c>
      <c r="N358" s="411" t="s">
        <v>1173</v>
      </c>
      <c r="O358" s="210" t="s">
        <v>1173</v>
      </c>
      <c r="P358" s="120">
        <v>43648</v>
      </c>
      <c r="Q358" s="102">
        <v>43830</v>
      </c>
      <c r="R358" s="103">
        <v>0</v>
      </c>
      <c r="S358" s="56">
        <f t="shared" si="45"/>
        <v>43830</v>
      </c>
      <c r="T358" s="358">
        <v>43768</v>
      </c>
      <c r="U358" s="350" t="s">
        <v>2828</v>
      </c>
      <c r="V358" s="93">
        <v>0.5</v>
      </c>
      <c r="W358" s="58" t="str">
        <f t="shared" si="46"/>
        <v>ROJO</v>
      </c>
      <c r="X358" s="188">
        <v>43777</v>
      </c>
      <c r="Y358" s="287" t="s">
        <v>2829</v>
      </c>
      <c r="Z358" s="124" t="s">
        <v>2827</v>
      </c>
      <c r="AA358" s="129">
        <v>43803</v>
      </c>
      <c r="AB358" s="171" t="s">
        <v>3711</v>
      </c>
      <c r="AC358" s="217">
        <v>1</v>
      </c>
      <c r="AD358" s="58" t="str">
        <f t="shared" si="47"/>
        <v>OK</v>
      </c>
      <c r="AE358" s="188"/>
      <c r="AF358" s="287"/>
      <c r="AG358" s="124"/>
      <c r="AH358" s="121"/>
      <c r="AI358" s="287"/>
      <c r="AJ358" s="287"/>
      <c r="AK358" s="58" t="str">
        <f t="shared" si="48"/>
        <v>Sin</v>
      </c>
      <c r="AL358" s="284"/>
      <c r="AM358" s="287"/>
      <c r="AN358" s="124"/>
      <c r="AO358" s="121"/>
      <c r="AP358" s="287"/>
      <c r="AQ358" s="287"/>
      <c r="AR358" s="58" t="str">
        <f t="shared" si="49"/>
        <v>Sin</v>
      </c>
      <c r="AS358" s="284"/>
      <c r="AT358" s="287"/>
      <c r="AU358" s="124"/>
      <c r="AV358" s="121"/>
      <c r="AW358" s="287"/>
      <c r="AX358" s="287"/>
      <c r="AY358" s="58" t="str">
        <f t="shared" si="50"/>
        <v>Sin</v>
      </c>
      <c r="AZ358" s="121"/>
      <c r="BA358" s="287"/>
      <c r="BB358" s="124"/>
      <c r="BC358" s="121"/>
      <c r="BD358" s="287"/>
      <c r="BE358" s="287"/>
      <c r="BF358" s="58" t="str">
        <f t="shared" si="51"/>
        <v>Sin</v>
      </c>
      <c r="BG358" s="121"/>
      <c r="BH358" s="287"/>
      <c r="BI358" s="124"/>
      <c r="BJ358" s="61">
        <f t="shared" si="52"/>
        <v>1</v>
      </c>
      <c r="BK358" s="121" t="s">
        <v>311</v>
      </c>
      <c r="BL358" s="124"/>
      <c r="BM358" s="185"/>
      <c r="BN358" s="156"/>
      <c r="BO358" s="156"/>
      <c r="BP358" s="192" t="str">
        <f t="shared" si="53"/>
        <v>Cumplida</v>
      </c>
      <c r="BQ358" s="97"/>
      <c r="BR358" s="287"/>
      <c r="BS358" s="124"/>
    </row>
    <row r="359" spans="1:71" ht="45" customHeight="1" x14ac:dyDescent="0.25">
      <c r="A359" s="411" t="s">
        <v>71</v>
      </c>
      <c r="B359" s="97">
        <v>43633</v>
      </c>
      <c r="C359" s="411" t="s">
        <v>846</v>
      </c>
      <c r="D359" s="287" t="s">
        <v>2757</v>
      </c>
      <c r="E359" s="412" t="s">
        <v>3225</v>
      </c>
      <c r="F359" s="411" t="s">
        <v>1173</v>
      </c>
      <c r="G359" s="412" t="s">
        <v>3016</v>
      </c>
      <c r="H359" s="287">
        <v>1</v>
      </c>
      <c r="I359" s="412" t="s">
        <v>1699</v>
      </c>
      <c r="J359" s="287" t="s">
        <v>25</v>
      </c>
      <c r="K359" s="411" t="s">
        <v>1697</v>
      </c>
      <c r="L359" s="411">
        <v>1</v>
      </c>
      <c r="M359" s="411" t="s">
        <v>1698</v>
      </c>
      <c r="N359" s="411" t="s">
        <v>1173</v>
      </c>
      <c r="O359" s="210" t="s">
        <v>1173</v>
      </c>
      <c r="P359" s="120">
        <v>43648</v>
      </c>
      <c r="Q359" s="102">
        <v>43830</v>
      </c>
      <c r="R359" s="103">
        <v>0</v>
      </c>
      <c r="S359" s="56">
        <f t="shared" si="45"/>
        <v>43830</v>
      </c>
      <c r="T359" s="358">
        <v>43768</v>
      </c>
      <c r="U359" s="350" t="s">
        <v>2830</v>
      </c>
      <c r="V359" s="93">
        <v>0.5</v>
      </c>
      <c r="W359" s="58" t="str">
        <f t="shared" si="46"/>
        <v>ROJO</v>
      </c>
      <c r="X359" s="188">
        <v>43777</v>
      </c>
      <c r="Y359" s="287" t="s">
        <v>2829</v>
      </c>
      <c r="Z359" s="124" t="s">
        <v>2827</v>
      </c>
      <c r="AA359" s="129">
        <v>43825</v>
      </c>
      <c r="AB359" s="287" t="s">
        <v>3712</v>
      </c>
      <c r="AC359" s="93">
        <v>1</v>
      </c>
      <c r="AD359" s="58" t="str">
        <f t="shared" si="47"/>
        <v>OK</v>
      </c>
      <c r="AE359" s="284"/>
      <c r="AF359" s="287"/>
      <c r="AG359" s="124"/>
      <c r="AH359" s="121"/>
      <c r="AI359" s="287"/>
      <c r="AJ359" s="287"/>
      <c r="AK359" s="58" t="str">
        <f t="shared" si="48"/>
        <v>Sin</v>
      </c>
      <c r="AL359" s="284"/>
      <c r="AM359" s="287"/>
      <c r="AN359" s="124"/>
      <c r="AO359" s="121"/>
      <c r="AP359" s="287"/>
      <c r="AQ359" s="287"/>
      <c r="AR359" s="58" t="str">
        <f t="shared" si="49"/>
        <v>Sin</v>
      </c>
      <c r="AS359" s="284"/>
      <c r="AT359" s="287"/>
      <c r="AU359" s="124"/>
      <c r="AV359" s="121"/>
      <c r="AW359" s="287"/>
      <c r="AX359" s="287"/>
      <c r="AY359" s="58" t="str">
        <f t="shared" si="50"/>
        <v>Sin</v>
      </c>
      <c r="AZ359" s="121"/>
      <c r="BA359" s="287"/>
      <c r="BB359" s="124"/>
      <c r="BC359" s="121"/>
      <c r="BD359" s="287"/>
      <c r="BE359" s="287"/>
      <c r="BF359" s="58" t="str">
        <f t="shared" si="51"/>
        <v>Sin</v>
      </c>
      <c r="BG359" s="121"/>
      <c r="BH359" s="287"/>
      <c r="BI359" s="124"/>
      <c r="BJ359" s="61">
        <f t="shared" si="52"/>
        <v>1</v>
      </c>
      <c r="BK359" s="121"/>
      <c r="BL359" s="124"/>
      <c r="BM359" s="185"/>
      <c r="BN359" s="156"/>
      <c r="BO359" s="156"/>
      <c r="BP359" s="192" t="str">
        <f t="shared" si="53"/>
        <v>Cumplida</v>
      </c>
      <c r="BQ359" s="97"/>
      <c r="BR359" s="287"/>
      <c r="BS359" s="124"/>
    </row>
    <row r="360" spans="1:71" ht="45" customHeight="1" x14ac:dyDescent="0.25">
      <c r="A360" s="411" t="s">
        <v>71</v>
      </c>
      <c r="B360" s="97">
        <v>43633</v>
      </c>
      <c r="C360" s="411" t="s">
        <v>295</v>
      </c>
      <c r="D360" s="287" t="s">
        <v>2757</v>
      </c>
      <c r="E360" s="412" t="s">
        <v>3226</v>
      </c>
      <c r="F360" s="411" t="s">
        <v>42</v>
      </c>
      <c r="G360" s="412" t="s">
        <v>3227</v>
      </c>
      <c r="H360" s="287">
        <v>1</v>
      </c>
      <c r="I360" s="412" t="s">
        <v>1700</v>
      </c>
      <c r="J360" s="287" t="s">
        <v>25</v>
      </c>
      <c r="K360" s="411" t="s">
        <v>1701</v>
      </c>
      <c r="L360" s="411">
        <v>1</v>
      </c>
      <c r="M360" s="411" t="s">
        <v>1702</v>
      </c>
      <c r="N360" s="411" t="s">
        <v>42</v>
      </c>
      <c r="O360" s="210" t="s">
        <v>42</v>
      </c>
      <c r="P360" s="120">
        <v>43678</v>
      </c>
      <c r="Q360" s="102">
        <v>43982</v>
      </c>
      <c r="R360" s="103">
        <v>0</v>
      </c>
      <c r="S360" s="56">
        <f t="shared" si="45"/>
        <v>43982</v>
      </c>
      <c r="T360" s="269"/>
      <c r="U360" s="287"/>
      <c r="V360" s="189"/>
      <c r="W360" s="58" t="str">
        <f t="shared" si="46"/>
        <v>Sin</v>
      </c>
      <c r="X360" s="284"/>
      <c r="Y360" s="287"/>
      <c r="Z360" s="124"/>
      <c r="AA360" s="121"/>
      <c r="AB360" s="287"/>
      <c r="AC360" s="287"/>
      <c r="AD360" s="58" t="str">
        <f t="shared" si="47"/>
        <v>Sin</v>
      </c>
      <c r="AE360" s="284"/>
      <c r="AF360" s="287"/>
      <c r="AG360" s="124"/>
      <c r="AH360" s="121"/>
      <c r="AI360" s="287"/>
      <c r="AJ360" s="287"/>
      <c r="AK360" s="58" t="str">
        <f t="shared" si="48"/>
        <v>Sin</v>
      </c>
      <c r="AL360" s="284"/>
      <c r="AM360" s="287"/>
      <c r="AN360" s="124"/>
      <c r="AO360" s="121"/>
      <c r="AP360" s="287"/>
      <c r="AQ360" s="287"/>
      <c r="AR360" s="58" t="str">
        <f t="shared" si="49"/>
        <v>Sin</v>
      </c>
      <c r="AS360" s="284"/>
      <c r="AT360" s="287"/>
      <c r="AU360" s="124"/>
      <c r="AV360" s="121"/>
      <c r="AW360" s="287"/>
      <c r="AX360" s="287"/>
      <c r="AY360" s="58" t="str">
        <f t="shared" si="50"/>
        <v>Sin</v>
      </c>
      <c r="AZ360" s="121"/>
      <c r="BA360" s="287"/>
      <c r="BB360" s="124"/>
      <c r="BC360" s="121"/>
      <c r="BD360" s="287"/>
      <c r="BE360" s="287"/>
      <c r="BF360" s="58" t="str">
        <f t="shared" si="51"/>
        <v>Sin</v>
      </c>
      <c r="BG360" s="121"/>
      <c r="BH360" s="287"/>
      <c r="BI360" s="124"/>
      <c r="BJ360" s="61" t="str">
        <f t="shared" si="52"/>
        <v>Sin</v>
      </c>
      <c r="BK360" s="121"/>
      <c r="BL360" s="124"/>
      <c r="BM360" s="185"/>
      <c r="BN360" s="156"/>
      <c r="BO360" s="156"/>
      <c r="BP360" s="192" t="str">
        <f t="shared" si="53"/>
        <v/>
      </c>
      <c r="BQ360" s="97"/>
      <c r="BR360" s="287"/>
      <c r="BS360" s="124"/>
    </row>
    <row r="361" spans="1:71" ht="45" customHeight="1" x14ac:dyDescent="0.25">
      <c r="A361" s="411" t="s">
        <v>71</v>
      </c>
      <c r="B361" s="97">
        <v>43633</v>
      </c>
      <c r="C361" s="411" t="s">
        <v>295</v>
      </c>
      <c r="D361" s="287" t="s">
        <v>2757</v>
      </c>
      <c r="E361" s="412" t="s">
        <v>3226</v>
      </c>
      <c r="F361" s="212" t="s">
        <v>1822</v>
      </c>
      <c r="G361" s="412" t="s">
        <v>3228</v>
      </c>
      <c r="H361" s="287">
        <v>2</v>
      </c>
      <c r="I361" s="412" t="s">
        <v>1823</v>
      </c>
      <c r="J361" s="287" t="s">
        <v>25</v>
      </c>
      <c r="K361" s="213" t="s">
        <v>1824</v>
      </c>
      <c r="L361" s="212">
        <v>1</v>
      </c>
      <c r="M361" s="213" t="s">
        <v>1825</v>
      </c>
      <c r="N361" s="212" t="s">
        <v>1822</v>
      </c>
      <c r="O361" s="389" t="s">
        <v>1822</v>
      </c>
      <c r="P361" s="279">
        <v>43678</v>
      </c>
      <c r="Q361" s="359">
        <v>43994</v>
      </c>
      <c r="R361" s="103">
        <v>0</v>
      </c>
      <c r="S361" s="56">
        <f t="shared" si="45"/>
        <v>43994</v>
      </c>
      <c r="T361" s="269"/>
      <c r="U361" s="287"/>
      <c r="V361" s="189"/>
      <c r="W361" s="58" t="str">
        <f t="shared" si="46"/>
        <v>Sin</v>
      </c>
      <c r="X361" s="284"/>
      <c r="Y361" s="287"/>
      <c r="Z361" s="124"/>
      <c r="AA361" s="121"/>
      <c r="AB361" s="287"/>
      <c r="AC361" s="287"/>
      <c r="AD361" s="58" t="str">
        <f t="shared" si="47"/>
        <v>Sin</v>
      </c>
      <c r="AE361" s="284"/>
      <c r="AF361" s="287"/>
      <c r="AG361" s="124"/>
      <c r="AH361" s="121"/>
      <c r="AI361" s="287"/>
      <c r="AJ361" s="287"/>
      <c r="AK361" s="58" t="str">
        <f t="shared" si="48"/>
        <v>Sin</v>
      </c>
      <c r="AL361" s="284"/>
      <c r="AM361" s="287"/>
      <c r="AN361" s="124"/>
      <c r="AO361" s="121"/>
      <c r="AP361" s="287"/>
      <c r="AQ361" s="287"/>
      <c r="AR361" s="58" t="str">
        <f t="shared" si="49"/>
        <v>Sin</v>
      </c>
      <c r="AS361" s="284"/>
      <c r="AT361" s="287"/>
      <c r="AU361" s="124"/>
      <c r="AV361" s="121"/>
      <c r="AW361" s="287"/>
      <c r="AX361" s="287"/>
      <c r="AY361" s="58" t="str">
        <f t="shared" si="50"/>
        <v>Sin</v>
      </c>
      <c r="AZ361" s="121"/>
      <c r="BA361" s="287"/>
      <c r="BB361" s="124"/>
      <c r="BC361" s="121"/>
      <c r="BD361" s="287"/>
      <c r="BE361" s="287"/>
      <c r="BF361" s="58" t="str">
        <f t="shared" si="51"/>
        <v>Sin</v>
      </c>
      <c r="BG361" s="121"/>
      <c r="BH361" s="287"/>
      <c r="BI361" s="124"/>
      <c r="BJ361" s="61" t="str">
        <f t="shared" si="52"/>
        <v>Sin</v>
      </c>
      <c r="BK361" s="121"/>
      <c r="BL361" s="124"/>
      <c r="BM361" s="185"/>
      <c r="BN361" s="156"/>
      <c r="BO361" s="156"/>
      <c r="BP361" s="192" t="str">
        <f t="shared" si="53"/>
        <v/>
      </c>
      <c r="BQ361" s="97"/>
      <c r="BR361" s="287"/>
      <c r="BS361" s="124"/>
    </row>
    <row r="362" spans="1:71" ht="45" customHeight="1" x14ac:dyDescent="0.25">
      <c r="A362" s="411" t="s">
        <v>71</v>
      </c>
      <c r="B362" s="97">
        <v>43633</v>
      </c>
      <c r="C362" s="411" t="s">
        <v>296</v>
      </c>
      <c r="D362" s="287" t="s">
        <v>2757</v>
      </c>
      <c r="E362" s="412" t="s">
        <v>3229</v>
      </c>
      <c r="F362" s="411" t="s">
        <v>1703</v>
      </c>
      <c r="G362" s="412" t="s">
        <v>3230</v>
      </c>
      <c r="H362" s="287">
        <v>1</v>
      </c>
      <c r="I362" s="412" t="s">
        <v>1704</v>
      </c>
      <c r="J362" s="287" t="s">
        <v>25</v>
      </c>
      <c r="K362" s="411" t="s">
        <v>1705</v>
      </c>
      <c r="L362" s="411">
        <v>1</v>
      </c>
      <c r="M362" s="411" t="s">
        <v>1705</v>
      </c>
      <c r="N362" s="411" t="s">
        <v>1703</v>
      </c>
      <c r="O362" s="99" t="s">
        <v>1703</v>
      </c>
      <c r="P362" s="120">
        <v>43647</v>
      </c>
      <c r="Q362" s="102">
        <v>43921</v>
      </c>
      <c r="R362" s="103">
        <v>0</v>
      </c>
      <c r="S362" s="56">
        <f t="shared" si="45"/>
        <v>43921</v>
      </c>
      <c r="T362" s="92">
        <v>43767</v>
      </c>
      <c r="U362" s="287" t="s">
        <v>2831</v>
      </c>
      <c r="V362" s="93">
        <v>0.25</v>
      </c>
      <c r="W362" s="58" t="str">
        <f t="shared" si="46"/>
        <v>ROJO</v>
      </c>
      <c r="X362" s="188">
        <v>43774</v>
      </c>
      <c r="Y362" s="287" t="s">
        <v>2832</v>
      </c>
      <c r="Z362" s="124" t="s">
        <v>2734</v>
      </c>
      <c r="AA362" s="129">
        <v>43825</v>
      </c>
      <c r="AB362" s="287" t="s">
        <v>3713</v>
      </c>
      <c r="AC362" s="93">
        <v>0.4</v>
      </c>
      <c r="AD362" s="58" t="str">
        <f t="shared" si="47"/>
        <v>ROJO</v>
      </c>
      <c r="AE362" s="129">
        <v>43825</v>
      </c>
      <c r="AF362" s="287" t="s">
        <v>3714</v>
      </c>
      <c r="AG362" s="518" t="s">
        <v>3707</v>
      </c>
      <c r="AH362" s="121"/>
      <c r="AI362" s="287"/>
      <c r="AJ362" s="287"/>
      <c r="AK362" s="58" t="str">
        <f t="shared" si="48"/>
        <v>Sin</v>
      </c>
      <c r="AL362" s="284"/>
      <c r="AM362" s="287"/>
      <c r="AN362" s="124"/>
      <c r="AO362" s="121"/>
      <c r="AP362" s="287"/>
      <c r="AQ362" s="287"/>
      <c r="AR362" s="58" t="str">
        <f t="shared" si="49"/>
        <v>Sin</v>
      </c>
      <c r="AS362" s="284"/>
      <c r="AT362" s="287"/>
      <c r="AU362" s="124"/>
      <c r="AV362" s="121"/>
      <c r="AW362" s="287"/>
      <c r="AX362" s="287"/>
      <c r="AY362" s="58" t="str">
        <f t="shared" si="50"/>
        <v>Sin</v>
      </c>
      <c r="AZ362" s="121"/>
      <c r="BA362" s="287"/>
      <c r="BB362" s="124"/>
      <c r="BC362" s="121"/>
      <c r="BD362" s="287"/>
      <c r="BE362" s="287"/>
      <c r="BF362" s="58" t="str">
        <f t="shared" si="51"/>
        <v>Sin</v>
      </c>
      <c r="BG362" s="121"/>
      <c r="BH362" s="287"/>
      <c r="BI362" s="124"/>
      <c r="BJ362" s="61">
        <f t="shared" si="52"/>
        <v>0.4</v>
      </c>
      <c r="BK362" s="121"/>
      <c r="BL362" s="124"/>
      <c r="BM362" s="185"/>
      <c r="BN362" s="156"/>
      <c r="BO362" s="156"/>
      <c r="BP362" s="192" t="str">
        <f t="shared" si="53"/>
        <v/>
      </c>
      <c r="BQ362" s="97"/>
      <c r="BR362" s="287"/>
      <c r="BS362" s="124"/>
    </row>
    <row r="363" spans="1:71" ht="45" customHeight="1" x14ac:dyDescent="0.25">
      <c r="A363" s="411" t="s">
        <v>71</v>
      </c>
      <c r="B363" s="97">
        <v>43633</v>
      </c>
      <c r="C363" s="411" t="s">
        <v>1706</v>
      </c>
      <c r="D363" s="287" t="s">
        <v>2757</v>
      </c>
      <c r="E363" s="412" t="s">
        <v>3231</v>
      </c>
      <c r="F363" s="411" t="s">
        <v>56</v>
      </c>
      <c r="G363" s="412" t="s">
        <v>3232</v>
      </c>
      <c r="H363" s="287">
        <v>1</v>
      </c>
      <c r="I363" s="412" t="s">
        <v>1707</v>
      </c>
      <c r="J363" s="127" t="s">
        <v>25</v>
      </c>
      <c r="K363" s="411" t="s">
        <v>1708</v>
      </c>
      <c r="L363" s="411">
        <v>100</v>
      </c>
      <c r="M363" s="411" t="s">
        <v>1709</v>
      </c>
      <c r="N363" s="411" t="s">
        <v>56</v>
      </c>
      <c r="O363" s="99" t="s">
        <v>56</v>
      </c>
      <c r="P363" s="120">
        <v>43633</v>
      </c>
      <c r="Q363" s="102">
        <v>43995</v>
      </c>
      <c r="R363" s="103">
        <v>0</v>
      </c>
      <c r="S363" s="56">
        <f t="shared" si="45"/>
        <v>43995</v>
      </c>
      <c r="T363" s="269"/>
      <c r="U363" s="287"/>
      <c r="V363" s="189"/>
      <c r="W363" s="58" t="str">
        <f t="shared" si="46"/>
        <v>Sin</v>
      </c>
      <c r="X363" s="284"/>
      <c r="Y363" s="287"/>
      <c r="Z363" s="124"/>
      <c r="AA363" s="121"/>
      <c r="AB363" s="287"/>
      <c r="AC363" s="287"/>
      <c r="AD363" s="58" t="str">
        <f t="shared" si="47"/>
        <v>Sin</v>
      </c>
      <c r="AE363" s="284"/>
      <c r="AF363" s="287"/>
      <c r="AG363" s="124"/>
      <c r="AH363" s="121"/>
      <c r="AI363" s="287"/>
      <c r="AJ363" s="287"/>
      <c r="AK363" s="58" t="str">
        <f t="shared" si="48"/>
        <v>Sin</v>
      </c>
      <c r="AL363" s="284"/>
      <c r="AM363" s="287"/>
      <c r="AN363" s="124"/>
      <c r="AO363" s="121"/>
      <c r="AP363" s="287"/>
      <c r="AQ363" s="287"/>
      <c r="AR363" s="58" t="str">
        <f t="shared" si="49"/>
        <v>Sin</v>
      </c>
      <c r="AS363" s="284"/>
      <c r="AT363" s="287"/>
      <c r="AU363" s="124"/>
      <c r="AV363" s="121"/>
      <c r="AW363" s="287"/>
      <c r="AX363" s="287"/>
      <c r="AY363" s="58" t="str">
        <f t="shared" si="50"/>
        <v>Sin</v>
      </c>
      <c r="AZ363" s="121"/>
      <c r="BA363" s="287"/>
      <c r="BB363" s="124"/>
      <c r="BC363" s="121"/>
      <c r="BD363" s="287"/>
      <c r="BE363" s="287"/>
      <c r="BF363" s="58" t="str">
        <f t="shared" si="51"/>
        <v>Sin</v>
      </c>
      <c r="BG363" s="121"/>
      <c r="BH363" s="287"/>
      <c r="BI363" s="124"/>
      <c r="BJ363" s="61" t="str">
        <f t="shared" si="52"/>
        <v>Sin</v>
      </c>
      <c r="BK363" s="121"/>
      <c r="BL363" s="124"/>
      <c r="BM363" s="185"/>
      <c r="BN363" s="156"/>
      <c r="BO363" s="156"/>
      <c r="BP363" s="192" t="str">
        <f t="shared" si="53"/>
        <v/>
      </c>
      <c r="BQ363" s="97"/>
      <c r="BR363" s="287"/>
      <c r="BS363" s="124"/>
    </row>
    <row r="364" spans="1:71" ht="45" customHeight="1" x14ac:dyDescent="0.25">
      <c r="A364" s="411" t="s">
        <v>71</v>
      </c>
      <c r="B364" s="97">
        <v>43633</v>
      </c>
      <c r="C364" s="411" t="s">
        <v>1710</v>
      </c>
      <c r="D364" s="287" t="s">
        <v>2757</v>
      </c>
      <c r="E364" s="412" t="s">
        <v>3233</v>
      </c>
      <c r="F364" s="411" t="s">
        <v>56</v>
      </c>
      <c r="G364" s="412" t="s">
        <v>3234</v>
      </c>
      <c r="H364" s="287">
        <v>1</v>
      </c>
      <c r="I364" s="412" t="s">
        <v>1711</v>
      </c>
      <c r="J364" s="127" t="s">
        <v>25</v>
      </c>
      <c r="K364" s="411" t="s">
        <v>1712</v>
      </c>
      <c r="L364" s="411">
        <v>100</v>
      </c>
      <c r="M364" s="411" t="s">
        <v>1713</v>
      </c>
      <c r="N364" s="411" t="s">
        <v>56</v>
      </c>
      <c r="O364" s="99" t="s">
        <v>56</v>
      </c>
      <c r="P364" s="120">
        <v>43633</v>
      </c>
      <c r="Q364" s="102">
        <v>43995</v>
      </c>
      <c r="R364" s="103">
        <v>0</v>
      </c>
      <c r="S364" s="56">
        <f t="shared" si="45"/>
        <v>43995</v>
      </c>
      <c r="T364" s="269"/>
      <c r="U364" s="287"/>
      <c r="V364" s="189"/>
      <c r="W364" s="58" t="str">
        <f t="shared" si="46"/>
        <v>Sin</v>
      </c>
      <c r="X364" s="284"/>
      <c r="Y364" s="287"/>
      <c r="Z364" s="124"/>
      <c r="AA364" s="121"/>
      <c r="AB364" s="287"/>
      <c r="AC364" s="287"/>
      <c r="AD364" s="58" t="str">
        <f t="shared" si="47"/>
        <v>Sin</v>
      </c>
      <c r="AE364" s="284"/>
      <c r="AF364" s="287"/>
      <c r="AG364" s="124"/>
      <c r="AH364" s="121"/>
      <c r="AI364" s="287"/>
      <c r="AJ364" s="287"/>
      <c r="AK364" s="58" t="str">
        <f t="shared" si="48"/>
        <v>Sin</v>
      </c>
      <c r="AL364" s="284"/>
      <c r="AM364" s="287"/>
      <c r="AN364" s="124"/>
      <c r="AO364" s="121"/>
      <c r="AP364" s="287"/>
      <c r="AQ364" s="287"/>
      <c r="AR364" s="58" t="str">
        <f t="shared" si="49"/>
        <v>Sin</v>
      </c>
      <c r="AS364" s="284"/>
      <c r="AT364" s="287"/>
      <c r="AU364" s="124"/>
      <c r="AV364" s="121"/>
      <c r="AW364" s="287"/>
      <c r="AX364" s="287"/>
      <c r="AY364" s="58" t="str">
        <f t="shared" si="50"/>
        <v>Sin</v>
      </c>
      <c r="AZ364" s="121"/>
      <c r="BA364" s="287"/>
      <c r="BB364" s="124"/>
      <c r="BC364" s="121"/>
      <c r="BD364" s="287"/>
      <c r="BE364" s="287"/>
      <c r="BF364" s="58" t="str">
        <f t="shared" si="51"/>
        <v>Sin</v>
      </c>
      <c r="BG364" s="121"/>
      <c r="BH364" s="287"/>
      <c r="BI364" s="124"/>
      <c r="BJ364" s="61" t="str">
        <f t="shared" si="52"/>
        <v>Sin</v>
      </c>
      <c r="BK364" s="121"/>
      <c r="BL364" s="124"/>
      <c r="BM364" s="185"/>
      <c r="BN364" s="156"/>
      <c r="BO364" s="156"/>
      <c r="BP364" s="192" t="str">
        <f t="shared" si="53"/>
        <v/>
      </c>
      <c r="BQ364" s="97"/>
      <c r="BR364" s="287"/>
      <c r="BS364" s="124"/>
    </row>
    <row r="365" spans="1:71" ht="45" customHeight="1" x14ac:dyDescent="0.25">
      <c r="A365" s="411" t="s">
        <v>71</v>
      </c>
      <c r="B365" s="97">
        <v>43633</v>
      </c>
      <c r="C365" s="411" t="s">
        <v>1714</v>
      </c>
      <c r="D365" s="287" t="s">
        <v>2757</v>
      </c>
      <c r="E365" s="412" t="s">
        <v>3235</v>
      </c>
      <c r="F365" s="411" t="s">
        <v>1715</v>
      </c>
      <c r="G365" s="412" t="s">
        <v>3236</v>
      </c>
      <c r="H365" s="287">
        <v>1</v>
      </c>
      <c r="I365" s="412" t="s">
        <v>1716</v>
      </c>
      <c r="J365" s="287" t="s">
        <v>25</v>
      </c>
      <c r="K365" s="411" t="s">
        <v>1717</v>
      </c>
      <c r="L365" s="411">
        <v>2</v>
      </c>
      <c r="M365" s="411" t="s">
        <v>304</v>
      </c>
      <c r="N365" s="411" t="s">
        <v>1715</v>
      </c>
      <c r="O365" s="99" t="s">
        <v>1715</v>
      </c>
      <c r="P365" s="120">
        <v>43630</v>
      </c>
      <c r="Q365" s="102">
        <v>43830</v>
      </c>
      <c r="R365" s="103">
        <v>0</v>
      </c>
      <c r="S365" s="56">
        <f t="shared" si="45"/>
        <v>43830</v>
      </c>
      <c r="T365" s="92">
        <v>43833</v>
      </c>
      <c r="U365" s="287" t="s">
        <v>3715</v>
      </c>
      <c r="V365" s="93">
        <v>1</v>
      </c>
      <c r="W365" s="58" t="str">
        <f t="shared" si="46"/>
        <v>OK</v>
      </c>
      <c r="X365" s="284"/>
      <c r="Y365" s="287"/>
      <c r="Z365" s="124"/>
      <c r="AA365" s="121"/>
      <c r="AB365" s="287"/>
      <c r="AC365" s="287"/>
      <c r="AD365" s="58" t="str">
        <f t="shared" si="47"/>
        <v>Sin</v>
      </c>
      <c r="AE365" s="284"/>
      <c r="AF365" s="287"/>
      <c r="AG365" s="124"/>
      <c r="AH365" s="121"/>
      <c r="AI365" s="287"/>
      <c r="AJ365" s="287"/>
      <c r="AK365" s="58" t="str">
        <f t="shared" si="48"/>
        <v>Sin</v>
      </c>
      <c r="AL365" s="284"/>
      <c r="AM365" s="287"/>
      <c r="AN365" s="124"/>
      <c r="AO365" s="121"/>
      <c r="AP365" s="287"/>
      <c r="AQ365" s="287"/>
      <c r="AR365" s="58" t="str">
        <f t="shared" si="49"/>
        <v>Sin</v>
      </c>
      <c r="AS365" s="284"/>
      <c r="AT365" s="287"/>
      <c r="AU365" s="124"/>
      <c r="AV365" s="121"/>
      <c r="AW365" s="287"/>
      <c r="AX365" s="287"/>
      <c r="AY365" s="58" t="str">
        <f t="shared" si="50"/>
        <v>Sin</v>
      </c>
      <c r="AZ365" s="121"/>
      <c r="BA365" s="287"/>
      <c r="BB365" s="124"/>
      <c r="BC365" s="121"/>
      <c r="BD365" s="287"/>
      <c r="BE365" s="287"/>
      <c r="BF365" s="58" t="str">
        <f t="shared" si="51"/>
        <v>Sin</v>
      </c>
      <c r="BG365" s="121"/>
      <c r="BH365" s="287"/>
      <c r="BI365" s="124"/>
      <c r="BJ365" s="61">
        <f t="shared" si="52"/>
        <v>1</v>
      </c>
      <c r="BK365" s="121"/>
      <c r="BL365" s="124"/>
      <c r="BM365" s="185"/>
      <c r="BN365" s="156"/>
      <c r="BO365" s="156"/>
      <c r="BP365" s="192" t="str">
        <f t="shared" si="53"/>
        <v>Cumplida</v>
      </c>
      <c r="BQ365" s="97"/>
      <c r="BR365" s="287"/>
      <c r="BS365" s="124"/>
    </row>
    <row r="366" spans="1:71" ht="45" customHeight="1" x14ac:dyDescent="0.25">
      <c r="A366" s="411" t="s">
        <v>71</v>
      </c>
      <c r="B366" s="97">
        <v>43633</v>
      </c>
      <c r="C366" s="411" t="s">
        <v>1718</v>
      </c>
      <c r="D366" s="287" t="s">
        <v>2757</v>
      </c>
      <c r="E366" s="412" t="s">
        <v>3237</v>
      </c>
      <c r="F366" s="411" t="s">
        <v>1715</v>
      </c>
      <c r="G366" s="412" t="s">
        <v>3236</v>
      </c>
      <c r="H366" s="287">
        <v>1</v>
      </c>
      <c r="I366" s="412" t="s">
        <v>1716</v>
      </c>
      <c r="J366" s="287" t="s">
        <v>25</v>
      </c>
      <c r="K366" s="411" t="s">
        <v>1717</v>
      </c>
      <c r="L366" s="411">
        <v>2</v>
      </c>
      <c r="M366" s="411" t="s">
        <v>304</v>
      </c>
      <c r="N366" s="411" t="s">
        <v>1715</v>
      </c>
      <c r="O366" s="99" t="s">
        <v>1715</v>
      </c>
      <c r="P366" s="120">
        <v>43630</v>
      </c>
      <c r="Q366" s="102">
        <v>43830</v>
      </c>
      <c r="R366" s="103">
        <v>0</v>
      </c>
      <c r="S366" s="56">
        <f t="shared" si="45"/>
        <v>43830</v>
      </c>
      <c r="T366" s="92">
        <v>43833</v>
      </c>
      <c r="U366" s="287" t="s">
        <v>3715</v>
      </c>
      <c r="V366" s="93">
        <v>1</v>
      </c>
      <c r="W366" s="58" t="str">
        <f t="shared" si="46"/>
        <v>OK</v>
      </c>
      <c r="X366" s="284"/>
      <c r="Y366" s="287"/>
      <c r="Z366" s="124"/>
      <c r="AA366" s="121"/>
      <c r="AB366" s="287"/>
      <c r="AC366" s="287"/>
      <c r="AD366" s="58" t="str">
        <f t="shared" si="47"/>
        <v>Sin</v>
      </c>
      <c r="AE366" s="284"/>
      <c r="AF366" s="287"/>
      <c r="AG366" s="124"/>
      <c r="AH366" s="121"/>
      <c r="AI366" s="287"/>
      <c r="AJ366" s="287"/>
      <c r="AK366" s="58" t="str">
        <f t="shared" si="48"/>
        <v>Sin</v>
      </c>
      <c r="AL366" s="284"/>
      <c r="AM366" s="287"/>
      <c r="AN366" s="124"/>
      <c r="AO366" s="121"/>
      <c r="AP366" s="287"/>
      <c r="AQ366" s="287"/>
      <c r="AR366" s="58" t="str">
        <f t="shared" si="49"/>
        <v>Sin</v>
      </c>
      <c r="AS366" s="284"/>
      <c r="AT366" s="287"/>
      <c r="AU366" s="124"/>
      <c r="AV366" s="121"/>
      <c r="AW366" s="287"/>
      <c r="AX366" s="287"/>
      <c r="AY366" s="58" t="str">
        <f t="shared" si="50"/>
        <v>Sin</v>
      </c>
      <c r="AZ366" s="121"/>
      <c r="BA366" s="287"/>
      <c r="BB366" s="124"/>
      <c r="BC366" s="121"/>
      <c r="BD366" s="287"/>
      <c r="BE366" s="287"/>
      <c r="BF366" s="58" t="str">
        <f t="shared" si="51"/>
        <v>Sin</v>
      </c>
      <c r="BG366" s="121"/>
      <c r="BH366" s="287"/>
      <c r="BI366" s="124"/>
      <c r="BJ366" s="61">
        <f t="shared" si="52"/>
        <v>1</v>
      </c>
      <c r="BK366" s="121"/>
      <c r="BL366" s="124"/>
      <c r="BM366" s="185"/>
      <c r="BN366" s="156"/>
      <c r="BO366" s="156"/>
      <c r="BP366" s="192" t="str">
        <f t="shared" si="53"/>
        <v>Cumplida</v>
      </c>
      <c r="BQ366" s="97"/>
      <c r="BR366" s="287"/>
      <c r="BS366" s="124"/>
    </row>
    <row r="367" spans="1:71" ht="45" customHeight="1" x14ac:dyDescent="0.25">
      <c r="A367" s="411" t="s">
        <v>71</v>
      </c>
      <c r="B367" s="97">
        <v>43633</v>
      </c>
      <c r="C367" s="411" t="s">
        <v>1719</v>
      </c>
      <c r="D367" s="287" t="s">
        <v>2757</v>
      </c>
      <c r="E367" s="412" t="s">
        <v>3238</v>
      </c>
      <c r="F367" s="411" t="s">
        <v>1720</v>
      </c>
      <c r="G367" s="412" t="s">
        <v>3239</v>
      </c>
      <c r="H367" s="287">
        <v>2</v>
      </c>
      <c r="I367" s="412" t="s">
        <v>1721</v>
      </c>
      <c r="J367" s="287" t="s">
        <v>25</v>
      </c>
      <c r="K367" s="411" t="s">
        <v>1722</v>
      </c>
      <c r="L367" s="411">
        <v>1</v>
      </c>
      <c r="M367" s="411" t="s">
        <v>1902</v>
      </c>
      <c r="N367" s="411" t="s">
        <v>1720</v>
      </c>
      <c r="O367" s="99" t="s">
        <v>1720</v>
      </c>
      <c r="P367" s="120">
        <v>43678</v>
      </c>
      <c r="Q367" s="102">
        <v>43995</v>
      </c>
      <c r="R367" s="103">
        <v>0</v>
      </c>
      <c r="S367" s="56">
        <f t="shared" si="45"/>
        <v>43995</v>
      </c>
      <c r="T367" s="360"/>
      <c r="U367" s="127"/>
      <c r="V367" s="127"/>
      <c r="W367" s="58" t="str">
        <f t="shared" si="46"/>
        <v>Sin</v>
      </c>
      <c r="X367" s="284"/>
      <c r="Y367" s="287"/>
      <c r="Z367" s="124"/>
      <c r="AA367" s="121"/>
      <c r="AB367" s="287"/>
      <c r="AC367" s="287"/>
      <c r="AD367" s="58" t="str">
        <f t="shared" si="47"/>
        <v>Sin</v>
      </c>
      <c r="AE367" s="284"/>
      <c r="AF367" s="287"/>
      <c r="AG367" s="124"/>
      <c r="AH367" s="121"/>
      <c r="AI367" s="287"/>
      <c r="AJ367" s="287"/>
      <c r="AK367" s="58" t="str">
        <f t="shared" si="48"/>
        <v>Sin</v>
      </c>
      <c r="AL367" s="284"/>
      <c r="AM367" s="287"/>
      <c r="AN367" s="124"/>
      <c r="AO367" s="121"/>
      <c r="AP367" s="287"/>
      <c r="AQ367" s="287"/>
      <c r="AR367" s="58" t="str">
        <f t="shared" si="49"/>
        <v>Sin</v>
      </c>
      <c r="AS367" s="284"/>
      <c r="AT367" s="287"/>
      <c r="AU367" s="124"/>
      <c r="AV367" s="121"/>
      <c r="AW367" s="287"/>
      <c r="AX367" s="287"/>
      <c r="AY367" s="58" t="str">
        <f t="shared" si="50"/>
        <v>Sin</v>
      </c>
      <c r="AZ367" s="121"/>
      <c r="BA367" s="287"/>
      <c r="BB367" s="124"/>
      <c r="BC367" s="121"/>
      <c r="BD367" s="287"/>
      <c r="BE367" s="287"/>
      <c r="BF367" s="58" t="str">
        <f t="shared" si="51"/>
        <v>Sin</v>
      </c>
      <c r="BG367" s="121"/>
      <c r="BH367" s="287"/>
      <c r="BI367" s="124"/>
      <c r="BJ367" s="61" t="str">
        <f t="shared" si="52"/>
        <v>Sin</v>
      </c>
      <c r="BK367" s="121"/>
      <c r="BL367" s="124"/>
      <c r="BM367" s="185"/>
      <c r="BN367" s="156"/>
      <c r="BO367" s="156"/>
      <c r="BP367" s="192" t="str">
        <f t="shared" si="53"/>
        <v/>
      </c>
      <c r="BQ367" s="97"/>
      <c r="BR367" s="287"/>
      <c r="BS367" s="124"/>
    </row>
    <row r="368" spans="1:71" ht="45" customHeight="1" x14ac:dyDescent="0.25">
      <c r="A368" s="411" t="s">
        <v>71</v>
      </c>
      <c r="B368" s="97">
        <v>43633</v>
      </c>
      <c r="C368" s="411" t="s">
        <v>175</v>
      </c>
      <c r="D368" s="287" t="s">
        <v>2757</v>
      </c>
      <c r="E368" s="412" t="s">
        <v>3240</v>
      </c>
      <c r="F368" s="411" t="s">
        <v>1723</v>
      </c>
      <c r="G368" s="412" t="s">
        <v>3241</v>
      </c>
      <c r="H368" s="287">
        <v>1</v>
      </c>
      <c r="I368" s="412" t="s">
        <v>1826</v>
      </c>
      <c r="J368" s="287" t="s">
        <v>25</v>
      </c>
      <c r="K368" s="411" t="s">
        <v>1724</v>
      </c>
      <c r="L368" s="411">
        <v>100</v>
      </c>
      <c r="M368" s="411" t="s">
        <v>1725</v>
      </c>
      <c r="N368" s="411" t="s">
        <v>1723</v>
      </c>
      <c r="O368" s="99" t="s">
        <v>1723</v>
      </c>
      <c r="P368" s="120">
        <v>43648</v>
      </c>
      <c r="Q368" s="102">
        <v>43995</v>
      </c>
      <c r="R368" s="103">
        <v>0</v>
      </c>
      <c r="S368" s="56">
        <f t="shared" si="45"/>
        <v>43995</v>
      </c>
      <c r="T368" s="92">
        <v>43753</v>
      </c>
      <c r="U368" s="287" t="s">
        <v>2833</v>
      </c>
      <c r="V368" s="93">
        <v>0.9</v>
      </c>
      <c r="W368" s="58" t="str">
        <f t="shared" si="46"/>
        <v>AMARILLO</v>
      </c>
      <c r="X368" s="188">
        <v>43753</v>
      </c>
      <c r="Y368" s="287" t="s">
        <v>2834</v>
      </c>
      <c r="Z368" s="124" t="s">
        <v>2811</v>
      </c>
      <c r="AA368" s="129">
        <v>43833</v>
      </c>
      <c r="AB368" s="287" t="s">
        <v>3716</v>
      </c>
      <c r="AC368" s="93">
        <v>1</v>
      </c>
      <c r="AD368" s="58" t="str">
        <f t="shared" si="47"/>
        <v>OK</v>
      </c>
      <c r="AE368" s="284"/>
      <c r="AF368" s="287"/>
      <c r="AG368" s="124"/>
      <c r="AH368" s="121"/>
      <c r="AI368" s="287"/>
      <c r="AJ368" s="287"/>
      <c r="AK368" s="58" t="str">
        <f t="shared" si="48"/>
        <v>Sin</v>
      </c>
      <c r="AL368" s="284"/>
      <c r="AM368" s="287"/>
      <c r="AN368" s="124"/>
      <c r="AO368" s="121"/>
      <c r="AP368" s="287"/>
      <c r="AQ368" s="287"/>
      <c r="AR368" s="58" t="str">
        <f t="shared" si="49"/>
        <v>Sin</v>
      </c>
      <c r="AS368" s="284"/>
      <c r="AT368" s="287"/>
      <c r="AU368" s="124"/>
      <c r="AV368" s="121"/>
      <c r="AW368" s="287"/>
      <c r="AX368" s="287"/>
      <c r="AY368" s="58" t="str">
        <f t="shared" si="50"/>
        <v>Sin</v>
      </c>
      <c r="AZ368" s="121"/>
      <c r="BA368" s="287"/>
      <c r="BB368" s="124"/>
      <c r="BC368" s="121"/>
      <c r="BD368" s="287"/>
      <c r="BE368" s="287"/>
      <c r="BF368" s="58" t="str">
        <f t="shared" si="51"/>
        <v>Sin</v>
      </c>
      <c r="BG368" s="121"/>
      <c r="BH368" s="287"/>
      <c r="BI368" s="124"/>
      <c r="BJ368" s="61">
        <f t="shared" si="52"/>
        <v>1</v>
      </c>
      <c r="BK368" s="121"/>
      <c r="BL368" s="124"/>
      <c r="BM368" s="185"/>
      <c r="BN368" s="156"/>
      <c r="BO368" s="156"/>
      <c r="BP368" s="192" t="str">
        <f t="shared" si="53"/>
        <v>Cumplida</v>
      </c>
      <c r="BQ368" s="97"/>
      <c r="BR368" s="287"/>
      <c r="BS368" s="124"/>
    </row>
    <row r="369" spans="1:71" ht="45" customHeight="1" x14ac:dyDescent="0.25">
      <c r="A369" s="411" t="s">
        <v>71</v>
      </c>
      <c r="B369" s="97">
        <v>43633</v>
      </c>
      <c r="C369" s="411" t="s">
        <v>175</v>
      </c>
      <c r="D369" s="287" t="s">
        <v>2757</v>
      </c>
      <c r="E369" s="412" t="s">
        <v>3240</v>
      </c>
      <c r="F369" s="411" t="s">
        <v>1723</v>
      </c>
      <c r="G369" s="412" t="s">
        <v>3241</v>
      </c>
      <c r="H369" s="287">
        <v>2</v>
      </c>
      <c r="I369" s="412" t="s">
        <v>1726</v>
      </c>
      <c r="J369" s="287" t="s">
        <v>25</v>
      </c>
      <c r="K369" s="411" t="s">
        <v>1724</v>
      </c>
      <c r="L369" s="411">
        <v>100</v>
      </c>
      <c r="M369" s="411" t="s">
        <v>1725</v>
      </c>
      <c r="N369" s="411" t="s">
        <v>1723</v>
      </c>
      <c r="O369" s="193" t="s">
        <v>1723</v>
      </c>
      <c r="P369" s="120">
        <v>43648</v>
      </c>
      <c r="Q369" s="102">
        <v>43995</v>
      </c>
      <c r="R369" s="103">
        <v>0</v>
      </c>
      <c r="S369" s="56">
        <f t="shared" si="45"/>
        <v>43995</v>
      </c>
      <c r="T369" s="358">
        <v>43768</v>
      </c>
      <c r="U369" s="350" t="s">
        <v>2835</v>
      </c>
      <c r="V369" s="93">
        <v>0.7</v>
      </c>
      <c r="W369" s="58" t="str">
        <f t="shared" si="46"/>
        <v>AMARILLO</v>
      </c>
      <c r="X369" s="188">
        <v>43777</v>
      </c>
      <c r="Y369" s="287" t="s">
        <v>2836</v>
      </c>
      <c r="Z369" s="124" t="s">
        <v>2827</v>
      </c>
      <c r="AA369" s="121"/>
      <c r="AB369" s="287"/>
      <c r="AC369" s="287"/>
      <c r="AD369" s="58" t="str">
        <f t="shared" si="47"/>
        <v>Sin</v>
      </c>
      <c r="AE369" s="284"/>
      <c r="AF369" s="287"/>
      <c r="AG369" s="124"/>
      <c r="AH369" s="121"/>
      <c r="AI369" s="287"/>
      <c r="AJ369" s="287"/>
      <c r="AK369" s="58" t="str">
        <f t="shared" si="48"/>
        <v>Sin</v>
      </c>
      <c r="AL369" s="284"/>
      <c r="AM369" s="287"/>
      <c r="AN369" s="124"/>
      <c r="AO369" s="121"/>
      <c r="AP369" s="287"/>
      <c r="AQ369" s="287"/>
      <c r="AR369" s="58" t="str">
        <f t="shared" si="49"/>
        <v>Sin</v>
      </c>
      <c r="AS369" s="284"/>
      <c r="AT369" s="287"/>
      <c r="AU369" s="124"/>
      <c r="AV369" s="121"/>
      <c r="AW369" s="287"/>
      <c r="AX369" s="287"/>
      <c r="AY369" s="58" t="str">
        <f t="shared" si="50"/>
        <v>Sin</v>
      </c>
      <c r="AZ369" s="121"/>
      <c r="BA369" s="287"/>
      <c r="BB369" s="124"/>
      <c r="BC369" s="121"/>
      <c r="BD369" s="287"/>
      <c r="BE369" s="287"/>
      <c r="BF369" s="58" t="str">
        <f t="shared" si="51"/>
        <v>Sin</v>
      </c>
      <c r="BG369" s="121"/>
      <c r="BH369" s="287"/>
      <c r="BI369" s="124"/>
      <c r="BJ369" s="61">
        <f t="shared" si="52"/>
        <v>0.7</v>
      </c>
      <c r="BK369" s="121"/>
      <c r="BL369" s="124"/>
      <c r="BM369" s="185"/>
      <c r="BN369" s="156"/>
      <c r="BO369" s="156"/>
      <c r="BP369" s="192" t="str">
        <f t="shared" si="53"/>
        <v/>
      </c>
      <c r="BQ369" s="97"/>
      <c r="BR369" s="287"/>
      <c r="BS369" s="124"/>
    </row>
    <row r="370" spans="1:71" ht="45" customHeight="1" x14ac:dyDescent="0.25">
      <c r="A370" s="411" t="s">
        <v>71</v>
      </c>
      <c r="B370" s="97">
        <v>43633</v>
      </c>
      <c r="C370" s="411" t="s">
        <v>908</v>
      </c>
      <c r="D370" s="287" t="s">
        <v>2757</v>
      </c>
      <c r="E370" s="412" t="s">
        <v>3242</v>
      </c>
      <c r="F370" s="411" t="s">
        <v>1727</v>
      </c>
      <c r="G370" s="412" t="s">
        <v>3243</v>
      </c>
      <c r="H370" s="287">
        <v>1</v>
      </c>
      <c r="I370" s="412" t="s">
        <v>1728</v>
      </c>
      <c r="J370" s="287" t="s">
        <v>25</v>
      </c>
      <c r="K370" s="411" t="s">
        <v>304</v>
      </c>
      <c r="L370" s="411">
        <v>1</v>
      </c>
      <c r="M370" s="411" t="s">
        <v>1729</v>
      </c>
      <c r="N370" s="411" t="s">
        <v>1727</v>
      </c>
      <c r="O370" s="193" t="s">
        <v>1727</v>
      </c>
      <c r="P370" s="120">
        <v>43630</v>
      </c>
      <c r="Q370" s="102">
        <v>43676</v>
      </c>
      <c r="R370" s="103">
        <v>0</v>
      </c>
      <c r="S370" s="56">
        <f t="shared" si="45"/>
        <v>43676</v>
      </c>
      <c r="T370" s="92">
        <v>43679</v>
      </c>
      <c r="U370" s="287" t="s">
        <v>1827</v>
      </c>
      <c r="V370" s="93">
        <v>1</v>
      </c>
      <c r="W370" s="58" t="str">
        <f t="shared" si="46"/>
        <v>OK</v>
      </c>
      <c r="X370" s="188">
        <v>43679</v>
      </c>
      <c r="Y370" s="287" t="s">
        <v>1828</v>
      </c>
      <c r="Z370" s="124"/>
      <c r="AA370" s="121"/>
      <c r="AB370" s="287"/>
      <c r="AC370" s="287"/>
      <c r="AD370" s="58" t="str">
        <f t="shared" si="47"/>
        <v>Sin</v>
      </c>
      <c r="AE370" s="284"/>
      <c r="AF370" s="287"/>
      <c r="AG370" s="124"/>
      <c r="AH370" s="121"/>
      <c r="AI370" s="287"/>
      <c r="AJ370" s="287"/>
      <c r="AK370" s="58" t="str">
        <f t="shared" si="48"/>
        <v>Sin</v>
      </c>
      <c r="AL370" s="284"/>
      <c r="AM370" s="287"/>
      <c r="AN370" s="124"/>
      <c r="AO370" s="121"/>
      <c r="AP370" s="287"/>
      <c r="AQ370" s="287"/>
      <c r="AR370" s="58" t="str">
        <f t="shared" si="49"/>
        <v>Sin</v>
      </c>
      <c r="AS370" s="284"/>
      <c r="AT370" s="287"/>
      <c r="AU370" s="124"/>
      <c r="AV370" s="121"/>
      <c r="AW370" s="287"/>
      <c r="AX370" s="287"/>
      <c r="AY370" s="58" t="str">
        <f t="shared" si="50"/>
        <v>Sin</v>
      </c>
      <c r="AZ370" s="121"/>
      <c r="BA370" s="287"/>
      <c r="BB370" s="124"/>
      <c r="BC370" s="121"/>
      <c r="BD370" s="287"/>
      <c r="BE370" s="287"/>
      <c r="BF370" s="58" t="str">
        <f t="shared" si="51"/>
        <v>Sin</v>
      </c>
      <c r="BG370" s="121"/>
      <c r="BH370" s="287"/>
      <c r="BI370" s="124"/>
      <c r="BJ370" s="61">
        <f t="shared" si="52"/>
        <v>1</v>
      </c>
      <c r="BK370" s="121"/>
      <c r="BL370" s="124"/>
      <c r="BM370" s="185"/>
      <c r="BN370" s="156"/>
      <c r="BO370" s="156"/>
      <c r="BP370" s="192" t="str">
        <f t="shared" si="53"/>
        <v>Cumplida</v>
      </c>
      <c r="BQ370" s="97"/>
      <c r="BR370" s="287"/>
      <c r="BS370" s="124"/>
    </row>
    <row r="371" spans="1:71" ht="45" customHeight="1" x14ac:dyDescent="0.25">
      <c r="A371" s="411" t="s">
        <v>71</v>
      </c>
      <c r="B371" s="221">
        <v>43654</v>
      </c>
      <c r="C371" s="257">
        <v>1</v>
      </c>
      <c r="D371" s="334" t="s">
        <v>2758</v>
      </c>
      <c r="E371" s="334" t="s">
        <v>3244</v>
      </c>
      <c r="F371" s="212" t="s">
        <v>116</v>
      </c>
      <c r="G371" s="334" t="s">
        <v>3245</v>
      </c>
      <c r="H371" s="257">
        <v>1</v>
      </c>
      <c r="I371" s="361" t="s">
        <v>2837</v>
      </c>
      <c r="J371" s="216" t="s">
        <v>41</v>
      </c>
      <c r="K371" s="212" t="s">
        <v>2838</v>
      </c>
      <c r="L371" s="257">
        <v>1</v>
      </c>
      <c r="M371" s="212" t="s">
        <v>2839</v>
      </c>
      <c r="N371" s="212" t="s">
        <v>116</v>
      </c>
      <c r="O371" s="277" t="s">
        <v>116</v>
      </c>
      <c r="P371" s="362">
        <v>43699</v>
      </c>
      <c r="Q371" s="363">
        <v>43763</v>
      </c>
      <c r="R371" s="216">
        <v>0</v>
      </c>
      <c r="S371" s="56">
        <f t="shared" si="45"/>
        <v>43763</v>
      </c>
      <c r="T371" s="364">
        <v>43755</v>
      </c>
      <c r="U371" s="271" t="s">
        <v>2840</v>
      </c>
      <c r="V371" s="365">
        <v>0.9</v>
      </c>
      <c r="W371" s="58" t="str">
        <f t="shared" si="46"/>
        <v>AMARILLO</v>
      </c>
      <c r="X371" s="188">
        <v>43755</v>
      </c>
      <c r="Y371" s="287" t="s">
        <v>2841</v>
      </c>
      <c r="Z371" s="124" t="s">
        <v>2842</v>
      </c>
      <c r="AA371" s="352">
        <v>43781</v>
      </c>
      <c r="AB371" s="257" t="s">
        <v>2843</v>
      </c>
      <c r="AC371" s="335">
        <v>1</v>
      </c>
      <c r="AD371" s="58" t="str">
        <f t="shared" si="47"/>
        <v>OK</v>
      </c>
      <c r="AE371" s="188">
        <v>43788</v>
      </c>
      <c r="AF371" s="287" t="s">
        <v>2844</v>
      </c>
      <c r="AG371" s="124" t="s">
        <v>2088</v>
      </c>
      <c r="AH371" s="121"/>
      <c r="AI371" s="287"/>
      <c r="AJ371" s="287"/>
      <c r="AK371" s="58" t="str">
        <f t="shared" si="48"/>
        <v>Sin</v>
      </c>
      <c r="AL371" s="284"/>
      <c r="AM371" s="287"/>
      <c r="AN371" s="124"/>
      <c r="AO371" s="121"/>
      <c r="AP371" s="287"/>
      <c r="AQ371" s="287"/>
      <c r="AR371" s="58" t="str">
        <f t="shared" si="49"/>
        <v>Sin</v>
      </c>
      <c r="AS371" s="284"/>
      <c r="AT371" s="287"/>
      <c r="AU371" s="124"/>
      <c r="AV371" s="121"/>
      <c r="AW371" s="287"/>
      <c r="AX371" s="287"/>
      <c r="AY371" s="58" t="str">
        <f t="shared" si="50"/>
        <v>Sin</v>
      </c>
      <c r="AZ371" s="121"/>
      <c r="BA371" s="287"/>
      <c r="BB371" s="124"/>
      <c r="BC371" s="121"/>
      <c r="BD371" s="287"/>
      <c r="BE371" s="287"/>
      <c r="BF371" s="58" t="str">
        <f t="shared" si="51"/>
        <v>Sin</v>
      </c>
      <c r="BG371" s="121"/>
      <c r="BH371" s="287"/>
      <c r="BI371" s="124"/>
      <c r="BJ371" s="61">
        <f t="shared" si="52"/>
        <v>1</v>
      </c>
      <c r="BK371" s="121" t="s">
        <v>311</v>
      </c>
      <c r="BL371" s="124" t="s">
        <v>311</v>
      </c>
      <c r="BM371" s="185" t="s">
        <v>311</v>
      </c>
      <c r="BN371" s="156"/>
      <c r="BO371" s="156"/>
      <c r="BP371" s="192" t="str">
        <f t="shared" si="53"/>
        <v>Cumplida</v>
      </c>
      <c r="BQ371" s="97"/>
      <c r="BR371" s="287"/>
      <c r="BS371" s="124"/>
    </row>
    <row r="372" spans="1:71" ht="45" customHeight="1" x14ac:dyDescent="0.25">
      <c r="A372" s="411" t="s">
        <v>71</v>
      </c>
      <c r="B372" s="221">
        <v>43654</v>
      </c>
      <c r="C372" s="257">
        <v>1</v>
      </c>
      <c r="D372" s="334" t="s">
        <v>2758</v>
      </c>
      <c r="E372" s="334" t="s">
        <v>3244</v>
      </c>
      <c r="F372" s="212" t="s">
        <v>127</v>
      </c>
      <c r="G372" s="334" t="s">
        <v>3245</v>
      </c>
      <c r="H372" s="257">
        <v>2</v>
      </c>
      <c r="I372" s="361" t="s">
        <v>2845</v>
      </c>
      <c r="J372" s="216" t="s">
        <v>41</v>
      </c>
      <c r="K372" s="212" t="s">
        <v>2846</v>
      </c>
      <c r="L372" s="257">
        <v>6</v>
      </c>
      <c r="M372" s="212" t="s">
        <v>2847</v>
      </c>
      <c r="N372" s="212" t="s">
        <v>127</v>
      </c>
      <c r="O372" s="277" t="s">
        <v>127</v>
      </c>
      <c r="P372" s="362">
        <v>43682</v>
      </c>
      <c r="Q372" s="363">
        <v>43763</v>
      </c>
      <c r="R372" s="216">
        <v>0</v>
      </c>
      <c r="S372" s="56">
        <f t="shared" si="45"/>
        <v>43763</v>
      </c>
      <c r="T372" s="364">
        <v>43755</v>
      </c>
      <c r="U372" s="271" t="s">
        <v>2848</v>
      </c>
      <c r="V372" s="365">
        <v>1</v>
      </c>
      <c r="W372" s="58" t="str">
        <f t="shared" si="46"/>
        <v>OK</v>
      </c>
      <c r="X372" s="188">
        <v>43755</v>
      </c>
      <c r="Y372" s="287" t="s">
        <v>2849</v>
      </c>
      <c r="Z372" s="124" t="s">
        <v>2842</v>
      </c>
      <c r="AA372" s="352"/>
      <c r="AB372" s="287"/>
      <c r="AC372" s="287"/>
      <c r="AD372" s="58" t="str">
        <f t="shared" si="47"/>
        <v>Sin</v>
      </c>
      <c r="AE372" s="188"/>
      <c r="AF372" s="287"/>
      <c r="AG372" s="124"/>
      <c r="AH372" s="121"/>
      <c r="AI372" s="287"/>
      <c r="AJ372" s="287"/>
      <c r="AK372" s="58" t="str">
        <f t="shared" si="48"/>
        <v>Sin</v>
      </c>
      <c r="AL372" s="284"/>
      <c r="AM372" s="287"/>
      <c r="AN372" s="124"/>
      <c r="AO372" s="121"/>
      <c r="AP372" s="287"/>
      <c r="AQ372" s="287"/>
      <c r="AR372" s="58" t="str">
        <f t="shared" si="49"/>
        <v>Sin</v>
      </c>
      <c r="AS372" s="284"/>
      <c r="AT372" s="287"/>
      <c r="AU372" s="124"/>
      <c r="AV372" s="121"/>
      <c r="AW372" s="287"/>
      <c r="AX372" s="287"/>
      <c r="AY372" s="58" t="str">
        <f t="shared" si="50"/>
        <v>Sin</v>
      </c>
      <c r="AZ372" s="121"/>
      <c r="BA372" s="287"/>
      <c r="BB372" s="124"/>
      <c r="BC372" s="121"/>
      <c r="BD372" s="287"/>
      <c r="BE372" s="287"/>
      <c r="BF372" s="58" t="str">
        <f t="shared" si="51"/>
        <v>Sin</v>
      </c>
      <c r="BG372" s="121"/>
      <c r="BH372" s="287"/>
      <c r="BI372" s="124"/>
      <c r="BJ372" s="61">
        <f t="shared" si="52"/>
        <v>1</v>
      </c>
      <c r="BK372" s="121" t="s">
        <v>311</v>
      </c>
      <c r="BL372" s="124" t="s">
        <v>311</v>
      </c>
      <c r="BM372" s="185" t="s">
        <v>311</v>
      </c>
      <c r="BN372" s="156"/>
      <c r="BO372" s="156"/>
      <c r="BP372" s="192" t="str">
        <f t="shared" si="53"/>
        <v>Cumplida</v>
      </c>
      <c r="BQ372" s="97"/>
      <c r="BR372" s="287"/>
      <c r="BS372" s="124"/>
    </row>
    <row r="373" spans="1:71" ht="45" customHeight="1" x14ac:dyDescent="0.25">
      <c r="A373" s="411" t="s">
        <v>71</v>
      </c>
      <c r="B373" s="221">
        <v>43654</v>
      </c>
      <c r="C373" s="257">
        <v>1</v>
      </c>
      <c r="D373" s="334" t="s">
        <v>2758</v>
      </c>
      <c r="E373" s="334" t="s">
        <v>3244</v>
      </c>
      <c r="F373" s="212" t="s">
        <v>2853</v>
      </c>
      <c r="G373" s="334" t="s">
        <v>3245</v>
      </c>
      <c r="H373" s="257">
        <v>3</v>
      </c>
      <c r="I373" s="361" t="s">
        <v>2850</v>
      </c>
      <c r="J373" s="216" t="s">
        <v>41</v>
      </c>
      <c r="K373" s="212" t="s">
        <v>2851</v>
      </c>
      <c r="L373" s="257">
        <v>4</v>
      </c>
      <c r="M373" s="212" t="s">
        <v>2852</v>
      </c>
      <c r="N373" s="212" t="s">
        <v>2853</v>
      </c>
      <c r="O373" s="277" t="s">
        <v>2853</v>
      </c>
      <c r="P373" s="362">
        <v>43703</v>
      </c>
      <c r="Q373" s="363">
        <v>43763</v>
      </c>
      <c r="R373" s="216">
        <v>0</v>
      </c>
      <c r="S373" s="56">
        <f t="shared" si="45"/>
        <v>43763</v>
      </c>
      <c r="T373" s="364">
        <v>43755</v>
      </c>
      <c r="U373" s="271" t="s">
        <v>2854</v>
      </c>
      <c r="V373" s="365">
        <v>0</v>
      </c>
      <c r="W373" s="58" t="str">
        <f t="shared" si="46"/>
        <v>ROJO</v>
      </c>
      <c r="X373" s="188">
        <v>43755</v>
      </c>
      <c r="Y373" s="287" t="s">
        <v>2855</v>
      </c>
      <c r="Z373" s="124" t="s">
        <v>2842</v>
      </c>
      <c r="AA373" s="352">
        <v>43781</v>
      </c>
      <c r="AB373" s="257" t="s">
        <v>2856</v>
      </c>
      <c r="AC373" s="335">
        <v>1</v>
      </c>
      <c r="AD373" s="58" t="str">
        <f t="shared" si="47"/>
        <v>OK</v>
      </c>
      <c r="AE373" s="188">
        <v>43788</v>
      </c>
      <c r="AF373" s="287" t="s">
        <v>2857</v>
      </c>
      <c r="AG373" s="124" t="s">
        <v>2088</v>
      </c>
      <c r="AH373" s="121"/>
      <c r="AI373" s="287"/>
      <c r="AJ373" s="287"/>
      <c r="AK373" s="58" t="str">
        <f t="shared" si="48"/>
        <v>Sin</v>
      </c>
      <c r="AL373" s="284"/>
      <c r="AM373" s="287"/>
      <c r="AN373" s="124"/>
      <c r="AO373" s="121"/>
      <c r="AP373" s="287"/>
      <c r="AQ373" s="287"/>
      <c r="AR373" s="58" t="str">
        <f t="shared" si="49"/>
        <v>Sin</v>
      </c>
      <c r="AS373" s="284"/>
      <c r="AT373" s="287"/>
      <c r="AU373" s="124"/>
      <c r="AV373" s="121"/>
      <c r="AW373" s="287"/>
      <c r="AX373" s="287"/>
      <c r="AY373" s="58" t="str">
        <f t="shared" si="50"/>
        <v>Sin</v>
      </c>
      <c r="AZ373" s="121"/>
      <c r="BA373" s="287"/>
      <c r="BB373" s="124"/>
      <c r="BC373" s="121"/>
      <c r="BD373" s="287"/>
      <c r="BE373" s="287"/>
      <c r="BF373" s="58" t="str">
        <f t="shared" si="51"/>
        <v>Sin</v>
      </c>
      <c r="BG373" s="121"/>
      <c r="BH373" s="287"/>
      <c r="BI373" s="124"/>
      <c r="BJ373" s="61">
        <f t="shared" si="52"/>
        <v>1</v>
      </c>
      <c r="BK373" s="121" t="s">
        <v>311</v>
      </c>
      <c r="BL373" s="124" t="s">
        <v>311</v>
      </c>
      <c r="BM373" s="185" t="s">
        <v>311</v>
      </c>
      <c r="BN373" s="156"/>
      <c r="BO373" s="156"/>
      <c r="BP373" s="192" t="str">
        <f t="shared" si="53"/>
        <v>Cumplida</v>
      </c>
      <c r="BQ373" s="97"/>
      <c r="BR373" s="287"/>
      <c r="BS373" s="124"/>
    </row>
    <row r="374" spans="1:71" ht="45" customHeight="1" x14ac:dyDescent="0.25">
      <c r="A374" s="411" t="s">
        <v>71</v>
      </c>
      <c r="B374" s="221">
        <v>43654</v>
      </c>
      <c r="C374" s="257">
        <v>1</v>
      </c>
      <c r="D374" s="334" t="s">
        <v>2758</v>
      </c>
      <c r="E374" s="334" t="s">
        <v>3244</v>
      </c>
      <c r="F374" s="212" t="s">
        <v>2861</v>
      </c>
      <c r="G374" s="334" t="s">
        <v>3245</v>
      </c>
      <c r="H374" s="257">
        <v>4</v>
      </c>
      <c r="I374" s="361" t="s">
        <v>2858</v>
      </c>
      <c r="J374" s="216" t="s">
        <v>41</v>
      </c>
      <c r="K374" s="212" t="s">
        <v>2859</v>
      </c>
      <c r="L374" s="257">
        <v>17</v>
      </c>
      <c r="M374" s="212" t="s">
        <v>2860</v>
      </c>
      <c r="N374" s="212" t="s">
        <v>2861</v>
      </c>
      <c r="O374" s="277" t="s">
        <v>2861</v>
      </c>
      <c r="P374" s="362">
        <v>43703</v>
      </c>
      <c r="Q374" s="363">
        <v>43763</v>
      </c>
      <c r="R374" s="216">
        <v>0</v>
      </c>
      <c r="S374" s="56">
        <f t="shared" si="45"/>
        <v>43763</v>
      </c>
      <c r="T374" s="364">
        <v>43755</v>
      </c>
      <c r="U374" s="271" t="s">
        <v>2862</v>
      </c>
      <c r="V374" s="365">
        <v>0.9</v>
      </c>
      <c r="W374" s="58" t="str">
        <f t="shared" si="46"/>
        <v>AMARILLO</v>
      </c>
      <c r="X374" s="188">
        <v>43755</v>
      </c>
      <c r="Y374" s="287" t="s">
        <v>2863</v>
      </c>
      <c r="Z374" s="124" t="s">
        <v>2842</v>
      </c>
      <c r="AA374" s="352">
        <v>43781</v>
      </c>
      <c r="AB374" s="212" t="s">
        <v>2864</v>
      </c>
      <c r="AC374" s="335">
        <v>1</v>
      </c>
      <c r="AD374" s="58" t="str">
        <f t="shared" si="47"/>
        <v>OK</v>
      </c>
      <c r="AE374" s="188">
        <v>43788</v>
      </c>
      <c r="AF374" s="287" t="s">
        <v>2865</v>
      </c>
      <c r="AG374" s="124" t="s">
        <v>2088</v>
      </c>
      <c r="AH374" s="121"/>
      <c r="AI374" s="287"/>
      <c r="AJ374" s="287"/>
      <c r="AK374" s="58" t="str">
        <f t="shared" si="48"/>
        <v>Sin</v>
      </c>
      <c r="AL374" s="284"/>
      <c r="AM374" s="287"/>
      <c r="AN374" s="124"/>
      <c r="AO374" s="121"/>
      <c r="AP374" s="287"/>
      <c r="AQ374" s="287"/>
      <c r="AR374" s="58" t="str">
        <f t="shared" si="49"/>
        <v>Sin</v>
      </c>
      <c r="AS374" s="284"/>
      <c r="AT374" s="287"/>
      <c r="AU374" s="124"/>
      <c r="AV374" s="121"/>
      <c r="AW374" s="287"/>
      <c r="AX374" s="287"/>
      <c r="AY374" s="58" t="str">
        <f t="shared" si="50"/>
        <v>Sin</v>
      </c>
      <c r="AZ374" s="121"/>
      <c r="BA374" s="287"/>
      <c r="BB374" s="124"/>
      <c r="BC374" s="121"/>
      <c r="BD374" s="287"/>
      <c r="BE374" s="287"/>
      <c r="BF374" s="58" t="str">
        <f t="shared" si="51"/>
        <v>Sin</v>
      </c>
      <c r="BG374" s="121"/>
      <c r="BH374" s="287"/>
      <c r="BI374" s="124"/>
      <c r="BJ374" s="61">
        <f t="shared" si="52"/>
        <v>1</v>
      </c>
      <c r="BK374" s="121" t="s">
        <v>311</v>
      </c>
      <c r="BL374" s="124" t="s">
        <v>311</v>
      </c>
      <c r="BM374" s="185" t="s">
        <v>311</v>
      </c>
      <c r="BN374" s="156"/>
      <c r="BO374" s="156"/>
      <c r="BP374" s="192" t="str">
        <f t="shared" si="53"/>
        <v>Cumplida</v>
      </c>
      <c r="BQ374" s="97"/>
      <c r="BR374" s="287"/>
      <c r="BS374" s="124"/>
    </row>
    <row r="375" spans="1:71" ht="45" customHeight="1" x14ac:dyDescent="0.25">
      <c r="A375" s="411" t="s">
        <v>71</v>
      </c>
      <c r="B375" s="221">
        <v>43654</v>
      </c>
      <c r="C375" s="257">
        <v>2</v>
      </c>
      <c r="D375" s="334" t="s">
        <v>2758</v>
      </c>
      <c r="E375" s="405" t="s">
        <v>3246</v>
      </c>
      <c r="F375" s="212" t="s">
        <v>116</v>
      </c>
      <c r="G375" s="361" t="s">
        <v>3245</v>
      </c>
      <c r="H375" s="257">
        <v>1</v>
      </c>
      <c r="I375" s="361" t="s">
        <v>2837</v>
      </c>
      <c r="J375" s="216" t="s">
        <v>41</v>
      </c>
      <c r="K375" s="212" t="s">
        <v>2838</v>
      </c>
      <c r="L375" s="257">
        <v>1</v>
      </c>
      <c r="M375" s="212" t="s">
        <v>2839</v>
      </c>
      <c r="N375" s="212" t="s">
        <v>116</v>
      </c>
      <c r="O375" s="277" t="s">
        <v>116</v>
      </c>
      <c r="P375" s="362">
        <v>43699</v>
      </c>
      <c r="Q375" s="363">
        <v>43763</v>
      </c>
      <c r="R375" s="216">
        <v>0</v>
      </c>
      <c r="S375" s="56">
        <f t="shared" si="45"/>
        <v>43763</v>
      </c>
      <c r="T375" s="364">
        <v>43755</v>
      </c>
      <c r="U375" s="271" t="s">
        <v>2866</v>
      </c>
      <c r="V375" s="365">
        <v>0.9</v>
      </c>
      <c r="W375" s="58" t="str">
        <f t="shared" si="46"/>
        <v>AMARILLO</v>
      </c>
      <c r="X375" s="188">
        <v>43755</v>
      </c>
      <c r="Y375" s="287" t="s">
        <v>2867</v>
      </c>
      <c r="Z375" s="124" t="s">
        <v>2842</v>
      </c>
      <c r="AA375" s="352">
        <v>43781</v>
      </c>
      <c r="AB375" s="341" t="s">
        <v>2843</v>
      </c>
      <c r="AC375" s="335">
        <v>1</v>
      </c>
      <c r="AD375" s="58" t="str">
        <f t="shared" si="47"/>
        <v>OK</v>
      </c>
      <c r="AE375" s="188">
        <v>43788</v>
      </c>
      <c r="AF375" s="287" t="s">
        <v>2844</v>
      </c>
      <c r="AG375" s="124" t="s">
        <v>2088</v>
      </c>
      <c r="AH375" s="121"/>
      <c r="AI375" s="287"/>
      <c r="AJ375" s="287"/>
      <c r="AK375" s="58" t="str">
        <f t="shared" si="48"/>
        <v>Sin</v>
      </c>
      <c r="AL375" s="284"/>
      <c r="AM375" s="287"/>
      <c r="AN375" s="124"/>
      <c r="AO375" s="121"/>
      <c r="AP375" s="287"/>
      <c r="AQ375" s="287"/>
      <c r="AR375" s="58" t="str">
        <f t="shared" si="49"/>
        <v>Sin</v>
      </c>
      <c r="AS375" s="284"/>
      <c r="AT375" s="287"/>
      <c r="AU375" s="124"/>
      <c r="AV375" s="121"/>
      <c r="AW375" s="287"/>
      <c r="AX375" s="287"/>
      <c r="AY375" s="58" t="str">
        <f t="shared" si="50"/>
        <v>Sin</v>
      </c>
      <c r="AZ375" s="121"/>
      <c r="BA375" s="287"/>
      <c r="BB375" s="124"/>
      <c r="BC375" s="121"/>
      <c r="BD375" s="287"/>
      <c r="BE375" s="287"/>
      <c r="BF375" s="58" t="str">
        <f t="shared" si="51"/>
        <v>Sin</v>
      </c>
      <c r="BG375" s="121"/>
      <c r="BH375" s="287"/>
      <c r="BI375" s="124"/>
      <c r="BJ375" s="61">
        <f t="shared" si="52"/>
        <v>1</v>
      </c>
      <c r="BK375" s="121" t="s">
        <v>311</v>
      </c>
      <c r="BL375" s="124" t="s">
        <v>311</v>
      </c>
      <c r="BM375" s="185" t="s">
        <v>311</v>
      </c>
      <c r="BN375" s="156"/>
      <c r="BO375" s="156"/>
      <c r="BP375" s="192" t="str">
        <f t="shared" si="53"/>
        <v>Cumplida</v>
      </c>
      <c r="BQ375" s="97"/>
      <c r="BR375" s="287"/>
      <c r="BS375" s="124"/>
    </row>
    <row r="376" spans="1:71" ht="45" customHeight="1" x14ac:dyDescent="0.25">
      <c r="A376" s="411" t="s">
        <v>71</v>
      </c>
      <c r="B376" s="214">
        <v>43662</v>
      </c>
      <c r="C376" s="215">
        <v>1</v>
      </c>
      <c r="D376" s="149" t="s">
        <v>1903</v>
      </c>
      <c r="E376" s="164" t="s">
        <v>3247</v>
      </c>
      <c r="F376" s="411" t="s">
        <v>299</v>
      </c>
      <c r="G376" s="147" t="s">
        <v>3248</v>
      </c>
      <c r="H376" s="149">
        <v>1</v>
      </c>
      <c r="I376" s="147" t="s">
        <v>1904</v>
      </c>
      <c r="J376" s="287" t="s">
        <v>25</v>
      </c>
      <c r="K376" s="149" t="s">
        <v>1905</v>
      </c>
      <c r="L376" s="149">
        <v>1</v>
      </c>
      <c r="M376" s="149" t="s">
        <v>1906</v>
      </c>
      <c r="N376" s="411" t="s">
        <v>170</v>
      </c>
      <c r="O376" s="193" t="s">
        <v>170</v>
      </c>
      <c r="P376" s="278">
        <v>43678</v>
      </c>
      <c r="Q376" s="366">
        <v>43830</v>
      </c>
      <c r="R376" s="216">
        <v>0</v>
      </c>
      <c r="S376" s="56">
        <f t="shared" si="45"/>
        <v>43830</v>
      </c>
      <c r="T376" s="364">
        <v>43718</v>
      </c>
      <c r="U376" s="271" t="s">
        <v>2111</v>
      </c>
      <c r="V376" s="367">
        <v>0.2</v>
      </c>
      <c r="W376" s="58" t="str">
        <f t="shared" si="46"/>
        <v>ROJO</v>
      </c>
      <c r="X376" s="188">
        <v>43719</v>
      </c>
      <c r="Y376" s="287" t="s">
        <v>2112</v>
      </c>
      <c r="Z376" s="124" t="s">
        <v>2113</v>
      </c>
      <c r="AA376" s="278">
        <v>43748</v>
      </c>
      <c r="AB376" s="213" t="s">
        <v>2868</v>
      </c>
      <c r="AC376" s="354">
        <v>0.5</v>
      </c>
      <c r="AD376" s="58" t="str">
        <f t="shared" si="47"/>
        <v>AMARILLO</v>
      </c>
      <c r="AE376" s="188">
        <v>43753</v>
      </c>
      <c r="AF376" s="287" t="s">
        <v>2869</v>
      </c>
      <c r="AG376" s="124" t="s">
        <v>2870</v>
      </c>
      <c r="AH376" s="129">
        <v>43783</v>
      </c>
      <c r="AI376" s="361" t="s">
        <v>2871</v>
      </c>
      <c r="AJ376" s="354">
        <v>1</v>
      </c>
      <c r="AK376" s="58" t="str">
        <f t="shared" si="48"/>
        <v>OK</v>
      </c>
      <c r="AL376" s="188">
        <v>43783</v>
      </c>
      <c r="AM376" s="287" t="s">
        <v>2872</v>
      </c>
      <c r="AN376" s="124" t="s">
        <v>2873</v>
      </c>
      <c r="AO376" s="129">
        <v>43809</v>
      </c>
      <c r="AP376" s="361" t="s">
        <v>3717</v>
      </c>
      <c r="AQ376" s="354">
        <v>1</v>
      </c>
      <c r="AR376" s="58" t="str">
        <f t="shared" si="49"/>
        <v>OK</v>
      </c>
      <c r="AS376" s="188">
        <v>43810</v>
      </c>
      <c r="AT376" s="287" t="s">
        <v>3718</v>
      </c>
      <c r="AU376" s="124" t="s">
        <v>2088</v>
      </c>
      <c r="AV376" s="121"/>
      <c r="AW376" s="287"/>
      <c r="AX376" s="287"/>
      <c r="AY376" s="58" t="str">
        <f t="shared" si="50"/>
        <v>Sin</v>
      </c>
      <c r="AZ376" s="121"/>
      <c r="BA376" s="287"/>
      <c r="BB376" s="124"/>
      <c r="BC376" s="121"/>
      <c r="BD376" s="287"/>
      <c r="BE376" s="287"/>
      <c r="BF376" s="58" t="str">
        <f t="shared" si="51"/>
        <v>Sin</v>
      </c>
      <c r="BG376" s="121"/>
      <c r="BH376" s="287"/>
      <c r="BI376" s="124"/>
      <c r="BJ376" s="61">
        <f t="shared" si="52"/>
        <v>1</v>
      </c>
      <c r="BK376" s="121"/>
      <c r="BL376" s="124"/>
      <c r="BM376" s="185"/>
      <c r="BN376" s="156"/>
      <c r="BO376" s="156"/>
      <c r="BP376" s="192" t="str">
        <f t="shared" si="53"/>
        <v>Cumplida</v>
      </c>
      <c r="BQ376" s="97"/>
      <c r="BR376" s="287"/>
      <c r="BS376" s="124"/>
    </row>
    <row r="377" spans="1:71" ht="45" customHeight="1" x14ac:dyDescent="0.25">
      <c r="A377" s="411" t="s">
        <v>71</v>
      </c>
      <c r="B377" s="214">
        <v>43662</v>
      </c>
      <c r="C377" s="215">
        <v>1</v>
      </c>
      <c r="D377" s="149" t="s">
        <v>1903</v>
      </c>
      <c r="E377" s="164" t="s">
        <v>3247</v>
      </c>
      <c r="F377" s="411" t="s">
        <v>299</v>
      </c>
      <c r="G377" s="147" t="s">
        <v>3248</v>
      </c>
      <c r="H377" s="149">
        <v>2</v>
      </c>
      <c r="I377" s="147" t="s">
        <v>1907</v>
      </c>
      <c r="J377" s="287" t="s">
        <v>25</v>
      </c>
      <c r="K377" s="149" t="s">
        <v>1908</v>
      </c>
      <c r="L377" s="217">
        <v>1</v>
      </c>
      <c r="M377" s="149" t="s">
        <v>1909</v>
      </c>
      <c r="N377" s="411" t="s">
        <v>170</v>
      </c>
      <c r="O377" s="193" t="s">
        <v>170</v>
      </c>
      <c r="P377" s="278">
        <v>43678</v>
      </c>
      <c r="Q377" s="366">
        <v>44043</v>
      </c>
      <c r="R377" s="216">
        <v>0</v>
      </c>
      <c r="S377" s="56">
        <f t="shared" si="45"/>
        <v>44043</v>
      </c>
      <c r="T377" s="364">
        <v>43718</v>
      </c>
      <c r="U377" s="271" t="s">
        <v>2114</v>
      </c>
      <c r="V377" s="367">
        <v>0</v>
      </c>
      <c r="W377" s="58" t="str">
        <f t="shared" si="46"/>
        <v>ROJO</v>
      </c>
      <c r="X377" s="188">
        <v>43719</v>
      </c>
      <c r="Y377" s="287" t="s">
        <v>2115</v>
      </c>
      <c r="Z377" s="124" t="s">
        <v>2113</v>
      </c>
      <c r="AA377" s="278">
        <v>43748</v>
      </c>
      <c r="AB377" s="368" t="s">
        <v>2874</v>
      </c>
      <c r="AC377" s="354">
        <v>0</v>
      </c>
      <c r="AD377" s="58" t="str">
        <f t="shared" si="47"/>
        <v>ROJO</v>
      </c>
      <c r="AE377" s="188">
        <v>43753</v>
      </c>
      <c r="AF377" s="287" t="s">
        <v>2115</v>
      </c>
      <c r="AG377" s="124" t="s">
        <v>2870</v>
      </c>
      <c r="AH377" s="129">
        <v>43783</v>
      </c>
      <c r="AI377" s="361" t="s">
        <v>2875</v>
      </c>
      <c r="AJ377" s="354">
        <v>0</v>
      </c>
      <c r="AK377" s="58" t="str">
        <f t="shared" si="48"/>
        <v>ROJO</v>
      </c>
      <c r="AL377" s="188">
        <v>43783</v>
      </c>
      <c r="AM377" s="287" t="s">
        <v>2115</v>
      </c>
      <c r="AN377" s="124" t="s">
        <v>2873</v>
      </c>
      <c r="AO377" s="129">
        <v>43809</v>
      </c>
      <c r="AP377" s="361" t="s">
        <v>3719</v>
      </c>
      <c r="AQ377" s="354">
        <v>0</v>
      </c>
      <c r="AR377" s="58" t="str">
        <f t="shared" si="49"/>
        <v>ROJO</v>
      </c>
      <c r="AS377" s="188">
        <v>43810</v>
      </c>
      <c r="AT377" s="287" t="s">
        <v>3720</v>
      </c>
      <c r="AU377" s="124" t="s">
        <v>2088</v>
      </c>
      <c r="AV377" s="121"/>
      <c r="AW377" s="287"/>
      <c r="AX377" s="287"/>
      <c r="AY377" s="58" t="str">
        <f t="shared" si="50"/>
        <v>Sin</v>
      </c>
      <c r="AZ377" s="121"/>
      <c r="BA377" s="287"/>
      <c r="BB377" s="124"/>
      <c r="BC377" s="121"/>
      <c r="BD377" s="287"/>
      <c r="BE377" s="287"/>
      <c r="BF377" s="58" t="str">
        <f t="shared" si="51"/>
        <v>Sin</v>
      </c>
      <c r="BG377" s="121"/>
      <c r="BH377" s="287"/>
      <c r="BI377" s="124"/>
      <c r="BJ377" s="61">
        <f t="shared" si="52"/>
        <v>0</v>
      </c>
      <c r="BK377" s="121"/>
      <c r="BL377" s="124"/>
      <c r="BM377" s="185"/>
      <c r="BN377" s="156"/>
      <c r="BO377" s="156"/>
      <c r="BP377" s="192" t="str">
        <f t="shared" si="53"/>
        <v/>
      </c>
      <c r="BQ377" s="97"/>
      <c r="BR377" s="287"/>
      <c r="BS377" s="124"/>
    </row>
    <row r="378" spans="1:71" ht="45" customHeight="1" x14ac:dyDescent="0.25">
      <c r="A378" s="411" t="s">
        <v>71</v>
      </c>
      <c r="B378" s="218">
        <v>43662</v>
      </c>
      <c r="C378" s="215">
        <v>2</v>
      </c>
      <c r="D378" s="164" t="s">
        <v>1903</v>
      </c>
      <c r="E378" s="147" t="s">
        <v>3249</v>
      </c>
      <c r="F378" s="411" t="s">
        <v>299</v>
      </c>
      <c r="G378" s="147" t="s">
        <v>3250</v>
      </c>
      <c r="H378" s="149">
        <v>1</v>
      </c>
      <c r="I378" s="147" t="s">
        <v>1910</v>
      </c>
      <c r="J378" s="287" t="s">
        <v>25</v>
      </c>
      <c r="K378" s="149" t="s">
        <v>1911</v>
      </c>
      <c r="L378" s="217">
        <v>1</v>
      </c>
      <c r="M378" s="149" t="s">
        <v>1912</v>
      </c>
      <c r="N378" s="411" t="s">
        <v>170</v>
      </c>
      <c r="O378" s="193" t="s">
        <v>170</v>
      </c>
      <c r="P378" s="278">
        <v>43678</v>
      </c>
      <c r="Q378" s="366">
        <v>44043</v>
      </c>
      <c r="R378" s="216">
        <v>0</v>
      </c>
      <c r="S378" s="56">
        <f t="shared" si="45"/>
        <v>44043</v>
      </c>
      <c r="T378" s="364">
        <v>43718</v>
      </c>
      <c r="U378" s="271" t="s">
        <v>2116</v>
      </c>
      <c r="V378" s="367">
        <v>0</v>
      </c>
      <c r="W378" s="58" t="str">
        <f t="shared" si="46"/>
        <v>ROJO</v>
      </c>
      <c r="X378" s="188">
        <v>43719</v>
      </c>
      <c r="Y378" s="287" t="s">
        <v>2117</v>
      </c>
      <c r="Z378" s="124" t="s">
        <v>2113</v>
      </c>
      <c r="AA378" s="278">
        <v>43748</v>
      </c>
      <c r="AB378" s="213" t="s">
        <v>2876</v>
      </c>
      <c r="AC378" s="354">
        <v>0</v>
      </c>
      <c r="AD378" s="58" t="str">
        <f t="shared" si="47"/>
        <v>ROJO</v>
      </c>
      <c r="AE378" s="188">
        <v>43753</v>
      </c>
      <c r="AF378" s="287" t="s">
        <v>2115</v>
      </c>
      <c r="AG378" s="124" t="s">
        <v>2870</v>
      </c>
      <c r="AH378" s="129">
        <v>43783</v>
      </c>
      <c r="AI378" s="147" t="s">
        <v>2877</v>
      </c>
      <c r="AJ378" s="354">
        <v>0</v>
      </c>
      <c r="AK378" s="58" t="str">
        <f t="shared" si="48"/>
        <v>ROJO</v>
      </c>
      <c r="AL378" s="188">
        <v>43783</v>
      </c>
      <c r="AM378" s="287" t="s">
        <v>2878</v>
      </c>
      <c r="AN378" s="124" t="s">
        <v>2873</v>
      </c>
      <c r="AO378" s="129">
        <v>43809</v>
      </c>
      <c r="AP378" s="361" t="s">
        <v>3721</v>
      </c>
      <c r="AQ378" s="435">
        <v>0</v>
      </c>
      <c r="AR378" s="58" t="str">
        <f t="shared" si="49"/>
        <v>ROJO</v>
      </c>
      <c r="AS378" s="188">
        <v>43810</v>
      </c>
      <c r="AT378" s="287" t="s">
        <v>3722</v>
      </c>
      <c r="AU378" s="124" t="s">
        <v>2088</v>
      </c>
      <c r="AV378" s="121"/>
      <c r="AW378" s="287"/>
      <c r="AX378" s="287"/>
      <c r="AY378" s="58" t="str">
        <f t="shared" si="50"/>
        <v>Sin</v>
      </c>
      <c r="AZ378" s="121"/>
      <c r="BA378" s="287"/>
      <c r="BB378" s="124"/>
      <c r="BC378" s="121"/>
      <c r="BD378" s="287"/>
      <c r="BE378" s="287"/>
      <c r="BF378" s="58" t="str">
        <f t="shared" si="51"/>
        <v>Sin</v>
      </c>
      <c r="BG378" s="121"/>
      <c r="BH378" s="287"/>
      <c r="BI378" s="124"/>
      <c r="BJ378" s="61">
        <f t="shared" si="52"/>
        <v>0</v>
      </c>
      <c r="BK378" s="121"/>
      <c r="BL378" s="124"/>
      <c r="BM378" s="185"/>
      <c r="BN378" s="156"/>
      <c r="BO378" s="156"/>
      <c r="BP378" s="192" t="str">
        <f t="shared" si="53"/>
        <v/>
      </c>
      <c r="BQ378" s="97"/>
      <c r="BR378" s="287"/>
      <c r="BS378" s="124"/>
    </row>
    <row r="379" spans="1:71" ht="45" customHeight="1" x14ac:dyDescent="0.25">
      <c r="A379" s="411" t="s">
        <v>71</v>
      </c>
      <c r="B379" s="218">
        <v>43662</v>
      </c>
      <c r="C379" s="215">
        <v>3</v>
      </c>
      <c r="D379" s="164" t="s">
        <v>1903</v>
      </c>
      <c r="E379" s="164" t="s">
        <v>3251</v>
      </c>
      <c r="F379" s="411" t="s">
        <v>299</v>
      </c>
      <c r="G379" s="147" t="s">
        <v>3252</v>
      </c>
      <c r="H379" s="149">
        <v>1</v>
      </c>
      <c r="I379" s="147" t="s">
        <v>1913</v>
      </c>
      <c r="J379" s="287" t="s">
        <v>25</v>
      </c>
      <c r="K379" s="149" t="s">
        <v>1914</v>
      </c>
      <c r="L379" s="149">
        <v>1</v>
      </c>
      <c r="M379" s="149" t="s">
        <v>1915</v>
      </c>
      <c r="N379" s="411" t="s">
        <v>170</v>
      </c>
      <c r="O379" s="210" t="s">
        <v>170</v>
      </c>
      <c r="P379" s="278">
        <v>43678</v>
      </c>
      <c r="Q379" s="366">
        <v>44043</v>
      </c>
      <c r="R379" s="216">
        <v>0</v>
      </c>
      <c r="S379" s="56">
        <f t="shared" si="45"/>
        <v>44043</v>
      </c>
      <c r="T379" s="364">
        <v>43718</v>
      </c>
      <c r="U379" s="271" t="s">
        <v>2118</v>
      </c>
      <c r="V379" s="365">
        <v>0.27</v>
      </c>
      <c r="W379" s="58" t="str">
        <f t="shared" si="46"/>
        <v>AMARILLO</v>
      </c>
      <c r="X379" s="142">
        <v>43719</v>
      </c>
      <c r="Y379" s="511" t="s">
        <v>2119</v>
      </c>
      <c r="Z379" s="287" t="s">
        <v>2113</v>
      </c>
      <c r="AA379" s="278">
        <v>43748</v>
      </c>
      <c r="AB379" s="368" t="s">
        <v>2879</v>
      </c>
      <c r="AC379" s="354">
        <v>0.9</v>
      </c>
      <c r="AD379" s="58" t="str">
        <f t="shared" si="47"/>
        <v>AMARILLO</v>
      </c>
      <c r="AE379" s="188">
        <v>43480</v>
      </c>
      <c r="AF379" s="287" t="s">
        <v>2880</v>
      </c>
      <c r="AG379" s="287" t="s">
        <v>2870</v>
      </c>
      <c r="AH379" s="129">
        <v>43783</v>
      </c>
      <c r="AI379" s="147" t="s">
        <v>2881</v>
      </c>
      <c r="AJ379" s="354">
        <v>1</v>
      </c>
      <c r="AK379" s="58" t="str">
        <f t="shared" si="48"/>
        <v>OK</v>
      </c>
      <c r="AL379" s="188">
        <v>43783</v>
      </c>
      <c r="AM379" s="287" t="s">
        <v>2882</v>
      </c>
      <c r="AN379" s="287" t="s">
        <v>2873</v>
      </c>
      <c r="AO379" s="97">
        <v>43809</v>
      </c>
      <c r="AP379" s="385" t="s">
        <v>3723</v>
      </c>
      <c r="AQ379" s="354">
        <v>1</v>
      </c>
      <c r="AR379" s="58" t="str">
        <f t="shared" si="49"/>
        <v>OK</v>
      </c>
      <c r="AS379" s="117">
        <v>43810</v>
      </c>
      <c r="AT379" s="287" t="s">
        <v>3724</v>
      </c>
      <c r="AU379" s="96" t="s">
        <v>2088</v>
      </c>
      <c r="AV379" s="91"/>
      <c r="AW379" s="287"/>
      <c r="AX379" s="121"/>
      <c r="AY379" s="58" t="str">
        <f t="shared" si="50"/>
        <v>Sin</v>
      </c>
      <c r="AZ379" s="287"/>
      <c r="BA379" s="287"/>
      <c r="BB379" s="287"/>
      <c r="BC379" s="287"/>
      <c r="BD379" s="124"/>
      <c r="BE379" s="287"/>
      <c r="BF379" s="58" t="str">
        <f t="shared" si="51"/>
        <v>Sin</v>
      </c>
      <c r="BG379" s="287"/>
      <c r="BH379" s="287"/>
      <c r="BI379" s="91"/>
      <c r="BJ379" s="61">
        <f t="shared" si="52"/>
        <v>1</v>
      </c>
      <c r="BK379" s="287"/>
      <c r="BL379" s="91"/>
      <c r="BM379" s="185"/>
      <c r="BN379" s="156"/>
      <c r="BO379" s="156"/>
      <c r="BP379" s="192" t="str">
        <f t="shared" si="53"/>
        <v>Cumplida</v>
      </c>
      <c r="BQ379" s="97"/>
      <c r="BR379" s="287"/>
      <c r="BS379" s="124"/>
    </row>
    <row r="380" spans="1:71" ht="45" customHeight="1" x14ac:dyDescent="0.25">
      <c r="A380" s="411" t="s">
        <v>71</v>
      </c>
      <c r="B380" s="218">
        <v>43662</v>
      </c>
      <c r="C380" s="215">
        <v>3</v>
      </c>
      <c r="D380" s="164" t="s">
        <v>1903</v>
      </c>
      <c r="E380" s="164" t="s">
        <v>3251</v>
      </c>
      <c r="F380" s="411" t="s">
        <v>299</v>
      </c>
      <c r="G380" s="147" t="s">
        <v>3253</v>
      </c>
      <c r="H380" s="149">
        <v>2</v>
      </c>
      <c r="I380" s="147" t="s">
        <v>1916</v>
      </c>
      <c r="J380" s="287" t="s">
        <v>25</v>
      </c>
      <c r="K380" s="212" t="s">
        <v>1917</v>
      </c>
      <c r="L380" s="212">
        <v>24</v>
      </c>
      <c r="M380" s="149" t="s">
        <v>1918</v>
      </c>
      <c r="N380" s="411" t="s">
        <v>170</v>
      </c>
      <c r="O380" s="210" t="s">
        <v>170</v>
      </c>
      <c r="P380" s="278">
        <v>43678</v>
      </c>
      <c r="Q380" s="366">
        <v>44043</v>
      </c>
      <c r="R380" s="216">
        <v>0</v>
      </c>
      <c r="S380" s="56">
        <f t="shared" si="45"/>
        <v>44043</v>
      </c>
      <c r="T380" s="364">
        <v>43718</v>
      </c>
      <c r="U380" s="271" t="s">
        <v>2120</v>
      </c>
      <c r="V380" s="365">
        <v>0</v>
      </c>
      <c r="W380" s="58" t="str">
        <f t="shared" si="46"/>
        <v>ROJO</v>
      </c>
      <c r="X380" s="142">
        <v>43719</v>
      </c>
      <c r="Y380" s="91" t="s">
        <v>2115</v>
      </c>
      <c r="Z380" s="287" t="s">
        <v>2113</v>
      </c>
      <c r="AA380" s="278">
        <v>43748</v>
      </c>
      <c r="AB380" s="213" t="s">
        <v>2883</v>
      </c>
      <c r="AC380" s="354">
        <v>0.04</v>
      </c>
      <c r="AD380" s="58" t="str">
        <f t="shared" si="47"/>
        <v>ROJO</v>
      </c>
      <c r="AE380" s="188">
        <v>43480</v>
      </c>
      <c r="AF380" s="287" t="s">
        <v>2884</v>
      </c>
      <c r="AG380" s="287" t="s">
        <v>2870</v>
      </c>
      <c r="AH380" s="129">
        <v>43783</v>
      </c>
      <c r="AI380" s="164" t="s">
        <v>2885</v>
      </c>
      <c r="AJ380" s="354">
        <v>8.3000000000000004E-2</v>
      </c>
      <c r="AK380" s="58" t="str">
        <f t="shared" si="48"/>
        <v>ROJO</v>
      </c>
      <c r="AL380" s="188">
        <v>43783</v>
      </c>
      <c r="AM380" s="287" t="s">
        <v>2886</v>
      </c>
      <c r="AN380" s="287" t="s">
        <v>2873</v>
      </c>
      <c r="AO380" s="97">
        <v>43809</v>
      </c>
      <c r="AP380" s="523" t="s">
        <v>3725</v>
      </c>
      <c r="AQ380" s="436">
        <v>0.16700000000000001</v>
      </c>
      <c r="AR380" s="58" t="str">
        <f t="shared" si="49"/>
        <v>ROJO</v>
      </c>
      <c r="AS380" s="117">
        <v>43810</v>
      </c>
      <c r="AT380" s="287" t="s">
        <v>3726</v>
      </c>
      <c r="AU380" s="96" t="s">
        <v>2088</v>
      </c>
      <c r="AV380" s="91"/>
      <c r="AW380" s="287"/>
      <c r="AX380" s="121"/>
      <c r="AY380" s="58" t="str">
        <f t="shared" si="50"/>
        <v>Sin</v>
      </c>
      <c r="AZ380" s="287"/>
      <c r="BA380" s="287"/>
      <c r="BB380" s="287"/>
      <c r="BC380" s="287"/>
      <c r="BD380" s="124"/>
      <c r="BE380" s="287"/>
      <c r="BF380" s="58" t="str">
        <f t="shared" si="51"/>
        <v>Sin</v>
      </c>
      <c r="BG380" s="287"/>
      <c r="BH380" s="287"/>
      <c r="BI380" s="91"/>
      <c r="BJ380" s="61">
        <f t="shared" si="52"/>
        <v>0.16700000000000001</v>
      </c>
      <c r="BK380" s="287"/>
      <c r="BL380" s="91"/>
      <c r="BM380" s="185"/>
      <c r="BN380" s="156"/>
      <c r="BO380" s="156"/>
      <c r="BP380" s="192" t="str">
        <f t="shared" si="53"/>
        <v/>
      </c>
      <c r="BQ380" s="97"/>
      <c r="BR380" s="287"/>
      <c r="BS380" s="124"/>
    </row>
    <row r="381" spans="1:71" ht="45" customHeight="1" x14ac:dyDescent="0.25">
      <c r="A381" s="411" t="s">
        <v>71</v>
      </c>
      <c r="B381" s="218">
        <v>43662</v>
      </c>
      <c r="C381" s="215">
        <v>3</v>
      </c>
      <c r="D381" s="164" t="s">
        <v>1903</v>
      </c>
      <c r="E381" s="164" t="s">
        <v>3251</v>
      </c>
      <c r="F381" s="411" t="s">
        <v>299</v>
      </c>
      <c r="G381" s="147" t="s">
        <v>3254</v>
      </c>
      <c r="H381" s="149">
        <v>3</v>
      </c>
      <c r="I381" s="147" t="s">
        <v>1919</v>
      </c>
      <c r="J381" s="287" t="s">
        <v>25</v>
      </c>
      <c r="K381" s="149" t="s">
        <v>1920</v>
      </c>
      <c r="L381" s="182">
        <v>1</v>
      </c>
      <c r="M381" s="149" t="s">
        <v>1921</v>
      </c>
      <c r="N381" s="411" t="s">
        <v>170</v>
      </c>
      <c r="O381" s="210" t="s">
        <v>170</v>
      </c>
      <c r="P381" s="278">
        <v>43678</v>
      </c>
      <c r="Q381" s="366">
        <v>44043</v>
      </c>
      <c r="R381" s="216">
        <v>0</v>
      </c>
      <c r="S381" s="56">
        <f t="shared" si="45"/>
        <v>44043</v>
      </c>
      <c r="T381" s="364">
        <v>43718</v>
      </c>
      <c r="U381" s="271" t="s">
        <v>2121</v>
      </c>
      <c r="V381" s="365">
        <v>0</v>
      </c>
      <c r="W381" s="58" t="str">
        <f t="shared" si="46"/>
        <v>ROJO</v>
      </c>
      <c r="X381" s="142">
        <v>43719</v>
      </c>
      <c r="Y381" s="91" t="s">
        <v>2122</v>
      </c>
      <c r="Z381" s="287" t="s">
        <v>2113</v>
      </c>
      <c r="AA381" s="278">
        <v>43748</v>
      </c>
      <c r="AB381" s="368" t="s">
        <v>2887</v>
      </c>
      <c r="AC381" s="354">
        <v>0</v>
      </c>
      <c r="AD381" s="58" t="str">
        <f t="shared" si="47"/>
        <v>ROJO</v>
      </c>
      <c r="AE381" s="188">
        <v>43753</v>
      </c>
      <c r="AF381" s="287" t="s">
        <v>2115</v>
      </c>
      <c r="AG381" s="287" t="s">
        <v>2870</v>
      </c>
      <c r="AH381" s="129">
        <v>43783</v>
      </c>
      <c r="AI381" s="361" t="s">
        <v>2888</v>
      </c>
      <c r="AJ381" s="354">
        <v>0.22</v>
      </c>
      <c r="AK381" s="58" t="str">
        <f t="shared" si="48"/>
        <v>ROJO</v>
      </c>
      <c r="AL381" s="188">
        <v>43783</v>
      </c>
      <c r="AM381" s="287" t="s">
        <v>2889</v>
      </c>
      <c r="AN381" s="287" t="s">
        <v>2873</v>
      </c>
      <c r="AO381" s="97">
        <v>43809</v>
      </c>
      <c r="AP381" s="522" t="s">
        <v>3721</v>
      </c>
      <c r="AQ381" s="354">
        <v>0.22</v>
      </c>
      <c r="AR381" s="58" t="str">
        <f t="shared" si="49"/>
        <v>ROJO</v>
      </c>
      <c r="AS381" s="117">
        <v>43810</v>
      </c>
      <c r="AT381" s="287" t="s">
        <v>3722</v>
      </c>
      <c r="AU381" s="96" t="s">
        <v>2088</v>
      </c>
      <c r="AV381" s="91"/>
      <c r="AW381" s="287"/>
      <c r="AX381" s="121"/>
      <c r="AY381" s="58" t="str">
        <f t="shared" si="50"/>
        <v>Sin</v>
      </c>
      <c r="AZ381" s="287"/>
      <c r="BA381" s="287"/>
      <c r="BB381" s="287"/>
      <c r="BC381" s="287"/>
      <c r="BD381" s="124"/>
      <c r="BE381" s="287"/>
      <c r="BF381" s="58" t="str">
        <f t="shared" si="51"/>
        <v>Sin</v>
      </c>
      <c r="BG381" s="287"/>
      <c r="BH381" s="287"/>
      <c r="BI381" s="91"/>
      <c r="BJ381" s="61">
        <f t="shared" si="52"/>
        <v>0.22</v>
      </c>
      <c r="BK381" s="287"/>
      <c r="BL381" s="91"/>
      <c r="BM381" s="185"/>
      <c r="BN381" s="156"/>
      <c r="BO381" s="156"/>
      <c r="BP381" s="192" t="str">
        <f t="shared" si="53"/>
        <v/>
      </c>
      <c r="BQ381" s="97"/>
      <c r="BR381" s="287"/>
      <c r="BS381" s="124"/>
    </row>
    <row r="382" spans="1:71" ht="45" customHeight="1" x14ac:dyDescent="0.25">
      <c r="A382" s="411" t="s">
        <v>71</v>
      </c>
      <c r="B382" s="218">
        <v>43662</v>
      </c>
      <c r="C382" s="215">
        <v>3</v>
      </c>
      <c r="D382" s="164" t="s">
        <v>1903</v>
      </c>
      <c r="E382" s="164" t="s">
        <v>3251</v>
      </c>
      <c r="F382" s="411" t="s">
        <v>299</v>
      </c>
      <c r="G382" s="147" t="s">
        <v>3254</v>
      </c>
      <c r="H382" s="149">
        <v>3</v>
      </c>
      <c r="I382" s="147" t="s">
        <v>1922</v>
      </c>
      <c r="J382" s="287" t="s">
        <v>25</v>
      </c>
      <c r="K382" s="149" t="s">
        <v>1923</v>
      </c>
      <c r="L382" s="149">
        <v>1</v>
      </c>
      <c r="M382" s="149" t="s">
        <v>1924</v>
      </c>
      <c r="N382" s="411" t="s">
        <v>170</v>
      </c>
      <c r="O382" s="210" t="s">
        <v>170</v>
      </c>
      <c r="P382" s="278">
        <v>43678</v>
      </c>
      <c r="Q382" s="366">
        <v>44043</v>
      </c>
      <c r="R382" s="216">
        <v>0</v>
      </c>
      <c r="S382" s="56">
        <f t="shared" si="45"/>
        <v>44043</v>
      </c>
      <c r="T382" s="364">
        <v>43718</v>
      </c>
      <c r="U382" s="271" t="s">
        <v>2123</v>
      </c>
      <c r="V382" s="365">
        <v>0</v>
      </c>
      <c r="W382" s="58" t="str">
        <f t="shared" si="46"/>
        <v>ROJO</v>
      </c>
      <c r="X382" s="142">
        <v>43719</v>
      </c>
      <c r="Y382" s="91" t="s">
        <v>2115</v>
      </c>
      <c r="Z382" s="287" t="s">
        <v>2088</v>
      </c>
      <c r="AA382" s="278">
        <v>43748</v>
      </c>
      <c r="AB382" s="368" t="s">
        <v>2123</v>
      </c>
      <c r="AC382" s="354">
        <v>0</v>
      </c>
      <c r="AD382" s="58" t="str">
        <f t="shared" si="47"/>
        <v>ROJO</v>
      </c>
      <c r="AE382" s="188">
        <v>43753</v>
      </c>
      <c r="AF382" s="287" t="s">
        <v>2890</v>
      </c>
      <c r="AG382" s="287" t="s">
        <v>2870</v>
      </c>
      <c r="AH382" s="129">
        <v>43783</v>
      </c>
      <c r="AI382" s="361" t="s">
        <v>2123</v>
      </c>
      <c r="AJ382" s="354">
        <v>0</v>
      </c>
      <c r="AK382" s="58" t="str">
        <f t="shared" si="48"/>
        <v>ROJO</v>
      </c>
      <c r="AL382" s="188">
        <v>43783</v>
      </c>
      <c r="AM382" s="287" t="s">
        <v>2890</v>
      </c>
      <c r="AN382" s="287" t="s">
        <v>2873</v>
      </c>
      <c r="AO382" s="97">
        <v>43809</v>
      </c>
      <c r="AP382" s="522" t="s">
        <v>2123</v>
      </c>
      <c r="AQ382" s="354">
        <v>0</v>
      </c>
      <c r="AR382" s="58" t="str">
        <f t="shared" si="49"/>
        <v>ROJO</v>
      </c>
      <c r="AS382" s="117">
        <v>43810</v>
      </c>
      <c r="AT382" s="287" t="s">
        <v>3722</v>
      </c>
      <c r="AU382" s="96" t="s">
        <v>2088</v>
      </c>
      <c r="AV382" s="91"/>
      <c r="AW382" s="287"/>
      <c r="AX382" s="121"/>
      <c r="AY382" s="58" t="str">
        <f t="shared" si="50"/>
        <v>Sin</v>
      </c>
      <c r="AZ382" s="287"/>
      <c r="BA382" s="287"/>
      <c r="BB382" s="287"/>
      <c r="BC382" s="287"/>
      <c r="BD382" s="124"/>
      <c r="BE382" s="287"/>
      <c r="BF382" s="58" t="str">
        <f t="shared" si="51"/>
        <v>Sin</v>
      </c>
      <c r="BG382" s="287"/>
      <c r="BH382" s="287"/>
      <c r="BI382" s="91"/>
      <c r="BJ382" s="61">
        <f t="shared" si="52"/>
        <v>0</v>
      </c>
      <c r="BK382" s="287"/>
      <c r="BL382" s="91"/>
      <c r="BM382" s="185"/>
      <c r="BN382" s="156"/>
      <c r="BO382" s="156"/>
      <c r="BP382" s="192" t="str">
        <f t="shared" si="53"/>
        <v/>
      </c>
      <c r="BQ382" s="97"/>
      <c r="BR382" s="287"/>
      <c r="BS382" s="124"/>
    </row>
    <row r="383" spans="1:71" ht="45" customHeight="1" x14ac:dyDescent="0.25">
      <c r="A383" s="411" t="s">
        <v>71</v>
      </c>
      <c r="B383" s="218">
        <v>43662</v>
      </c>
      <c r="C383" s="215">
        <v>4</v>
      </c>
      <c r="D383" s="164" t="s">
        <v>1903</v>
      </c>
      <c r="E383" s="147" t="s">
        <v>3255</v>
      </c>
      <c r="F383" s="411" t="s">
        <v>299</v>
      </c>
      <c r="G383" s="147" t="s">
        <v>3256</v>
      </c>
      <c r="H383" s="149">
        <v>1</v>
      </c>
      <c r="I383" s="147" t="s">
        <v>1925</v>
      </c>
      <c r="J383" s="287" t="s">
        <v>25</v>
      </c>
      <c r="K383" s="149" t="s">
        <v>1926</v>
      </c>
      <c r="L383" s="149">
        <v>1</v>
      </c>
      <c r="M383" s="149" t="s">
        <v>1927</v>
      </c>
      <c r="N383" s="411" t="s">
        <v>170</v>
      </c>
      <c r="O383" s="210" t="s">
        <v>170</v>
      </c>
      <c r="P383" s="278">
        <v>43678</v>
      </c>
      <c r="Q383" s="366">
        <v>44043</v>
      </c>
      <c r="R383" s="216">
        <v>0</v>
      </c>
      <c r="S383" s="56">
        <f t="shared" si="45"/>
        <v>44043</v>
      </c>
      <c r="T383" s="364">
        <v>43718</v>
      </c>
      <c r="U383" s="271" t="s">
        <v>2124</v>
      </c>
      <c r="V383" s="365">
        <v>0</v>
      </c>
      <c r="W383" s="58" t="str">
        <f t="shared" si="46"/>
        <v>ROJO</v>
      </c>
      <c r="X383" s="142">
        <v>43719</v>
      </c>
      <c r="Y383" s="91" t="s">
        <v>2115</v>
      </c>
      <c r="Z383" s="287" t="s">
        <v>2088</v>
      </c>
      <c r="AA383" s="278">
        <v>43748</v>
      </c>
      <c r="AB383" s="368" t="s">
        <v>2891</v>
      </c>
      <c r="AC383" s="354">
        <v>0</v>
      </c>
      <c r="AD383" s="58" t="str">
        <f t="shared" si="47"/>
        <v>ROJO</v>
      </c>
      <c r="AE383" s="188">
        <v>43753</v>
      </c>
      <c r="AF383" s="287" t="s">
        <v>2115</v>
      </c>
      <c r="AG383" s="287" t="s">
        <v>2870</v>
      </c>
      <c r="AH383" s="129">
        <v>43783</v>
      </c>
      <c r="AI383" s="361" t="s">
        <v>2892</v>
      </c>
      <c r="AJ383" s="369">
        <v>0.2</v>
      </c>
      <c r="AK383" s="58" t="str">
        <f t="shared" si="48"/>
        <v>ROJO</v>
      </c>
      <c r="AL383" s="188">
        <v>43783</v>
      </c>
      <c r="AM383" s="287" t="s">
        <v>2893</v>
      </c>
      <c r="AN383" s="287" t="s">
        <v>2873</v>
      </c>
      <c r="AO383" s="97">
        <v>43809</v>
      </c>
      <c r="AP383" s="522" t="s">
        <v>3721</v>
      </c>
      <c r="AQ383" s="369">
        <v>0.2</v>
      </c>
      <c r="AR383" s="58" t="str">
        <f t="shared" si="49"/>
        <v>ROJO</v>
      </c>
      <c r="AS383" s="117">
        <v>43810</v>
      </c>
      <c r="AT383" s="287" t="s">
        <v>3727</v>
      </c>
      <c r="AU383" s="96" t="s">
        <v>2088</v>
      </c>
      <c r="AV383" s="91"/>
      <c r="AW383" s="287"/>
      <c r="AX383" s="121"/>
      <c r="AY383" s="58" t="str">
        <f t="shared" si="50"/>
        <v>Sin</v>
      </c>
      <c r="AZ383" s="287"/>
      <c r="BA383" s="287"/>
      <c r="BB383" s="287"/>
      <c r="BC383" s="287"/>
      <c r="BD383" s="124"/>
      <c r="BE383" s="287"/>
      <c r="BF383" s="58" t="str">
        <f t="shared" si="51"/>
        <v>Sin</v>
      </c>
      <c r="BG383" s="287"/>
      <c r="BH383" s="287"/>
      <c r="BI383" s="91"/>
      <c r="BJ383" s="61">
        <f t="shared" si="52"/>
        <v>0.2</v>
      </c>
      <c r="BK383" s="287"/>
      <c r="BL383" s="91"/>
      <c r="BM383" s="185"/>
      <c r="BN383" s="156"/>
      <c r="BO383" s="156"/>
      <c r="BP383" s="192" t="str">
        <f t="shared" si="53"/>
        <v/>
      </c>
      <c r="BQ383" s="97"/>
      <c r="BR383" s="287"/>
      <c r="BS383" s="124"/>
    </row>
    <row r="384" spans="1:71" ht="45" customHeight="1" x14ac:dyDescent="0.25">
      <c r="A384" s="411" t="s">
        <v>71</v>
      </c>
      <c r="B384" s="218">
        <v>43662</v>
      </c>
      <c r="C384" s="215">
        <v>5</v>
      </c>
      <c r="D384" s="164" t="s">
        <v>1903</v>
      </c>
      <c r="E384" s="147" t="s">
        <v>3257</v>
      </c>
      <c r="F384" s="411" t="s">
        <v>299</v>
      </c>
      <c r="G384" s="147" t="s">
        <v>3258</v>
      </c>
      <c r="H384" s="149">
        <v>1</v>
      </c>
      <c r="I384" s="147" t="s">
        <v>1928</v>
      </c>
      <c r="J384" s="287" t="s">
        <v>25</v>
      </c>
      <c r="K384" s="149" t="s">
        <v>1929</v>
      </c>
      <c r="L384" s="149">
        <v>1</v>
      </c>
      <c r="M384" s="149" t="s">
        <v>1930</v>
      </c>
      <c r="N384" s="411" t="s">
        <v>170</v>
      </c>
      <c r="O384" s="210" t="s">
        <v>170</v>
      </c>
      <c r="P384" s="278">
        <v>43678</v>
      </c>
      <c r="Q384" s="366">
        <v>44043</v>
      </c>
      <c r="R384" s="216">
        <v>0</v>
      </c>
      <c r="S384" s="56">
        <f t="shared" si="45"/>
        <v>44043</v>
      </c>
      <c r="T384" s="364">
        <v>43718</v>
      </c>
      <c r="U384" s="271" t="s">
        <v>2125</v>
      </c>
      <c r="V384" s="365">
        <v>0</v>
      </c>
      <c r="W384" s="58" t="str">
        <f t="shared" si="46"/>
        <v>ROJO</v>
      </c>
      <c r="X384" s="142">
        <v>43719</v>
      </c>
      <c r="Y384" s="91" t="s">
        <v>2115</v>
      </c>
      <c r="Z384" s="287" t="s">
        <v>2088</v>
      </c>
      <c r="AA384" s="278">
        <v>43748</v>
      </c>
      <c r="AB384" s="368" t="s">
        <v>2125</v>
      </c>
      <c r="AC384" s="354">
        <v>0</v>
      </c>
      <c r="AD384" s="58" t="str">
        <f t="shared" si="47"/>
        <v>ROJO</v>
      </c>
      <c r="AE384" s="188">
        <v>43753</v>
      </c>
      <c r="AF384" s="287" t="s">
        <v>2894</v>
      </c>
      <c r="AG384" s="287" t="s">
        <v>2870</v>
      </c>
      <c r="AH384" s="129">
        <v>43783</v>
      </c>
      <c r="AI384" s="361" t="s">
        <v>2895</v>
      </c>
      <c r="AJ384" s="354">
        <v>0.5</v>
      </c>
      <c r="AK384" s="58" t="str">
        <f t="shared" si="48"/>
        <v>AMARILLO</v>
      </c>
      <c r="AL384" s="188">
        <v>43783</v>
      </c>
      <c r="AM384" s="287" t="s">
        <v>2896</v>
      </c>
      <c r="AN384" s="287" t="s">
        <v>2873</v>
      </c>
      <c r="AO384" s="97">
        <v>43809</v>
      </c>
      <c r="AP384" s="522" t="s">
        <v>3728</v>
      </c>
      <c r="AQ384" s="354">
        <v>0.5</v>
      </c>
      <c r="AR384" s="58" t="str">
        <f t="shared" si="49"/>
        <v>AMARILLO</v>
      </c>
      <c r="AS384" s="117">
        <v>43810</v>
      </c>
      <c r="AT384" s="287" t="s">
        <v>3727</v>
      </c>
      <c r="AU384" s="96" t="s">
        <v>2088</v>
      </c>
      <c r="AV384" s="91"/>
      <c r="AW384" s="287"/>
      <c r="AX384" s="121"/>
      <c r="AY384" s="58" t="str">
        <f t="shared" si="50"/>
        <v>Sin</v>
      </c>
      <c r="AZ384" s="287"/>
      <c r="BA384" s="287"/>
      <c r="BB384" s="287"/>
      <c r="BC384" s="287"/>
      <c r="BD384" s="124"/>
      <c r="BE384" s="287"/>
      <c r="BF384" s="58" t="str">
        <f t="shared" si="51"/>
        <v>Sin</v>
      </c>
      <c r="BG384" s="287"/>
      <c r="BH384" s="287"/>
      <c r="BI384" s="91"/>
      <c r="BJ384" s="61">
        <f t="shared" si="52"/>
        <v>0.5</v>
      </c>
      <c r="BK384" s="287"/>
      <c r="BL384" s="91"/>
      <c r="BM384" s="185"/>
      <c r="BN384" s="156"/>
      <c r="BO384" s="156"/>
      <c r="BP384" s="192" t="str">
        <f t="shared" si="53"/>
        <v/>
      </c>
      <c r="BQ384" s="97"/>
      <c r="BR384" s="287"/>
      <c r="BS384" s="124"/>
    </row>
    <row r="385" spans="1:71" ht="45" customHeight="1" x14ac:dyDescent="0.25">
      <c r="A385" s="411" t="s">
        <v>71</v>
      </c>
      <c r="B385" s="218">
        <v>43662</v>
      </c>
      <c r="C385" s="215">
        <v>6</v>
      </c>
      <c r="D385" s="164" t="s">
        <v>1903</v>
      </c>
      <c r="E385" s="164" t="s">
        <v>3259</v>
      </c>
      <c r="F385" s="411" t="s">
        <v>299</v>
      </c>
      <c r="G385" s="147" t="s">
        <v>3260</v>
      </c>
      <c r="H385" s="149">
        <v>1</v>
      </c>
      <c r="I385" s="147" t="s">
        <v>1931</v>
      </c>
      <c r="J385" s="287" t="s">
        <v>25</v>
      </c>
      <c r="K385" s="149" t="s">
        <v>1932</v>
      </c>
      <c r="L385" s="149">
        <v>1</v>
      </c>
      <c r="M385" s="149" t="s">
        <v>1933</v>
      </c>
      <c r="N385" s="411" t="s">
        <v>170</v>
      </c>
      <c r="O385" s="210" t="s">
        <v>170</v>
      </c>
      <c r="P385" s="278">
        <v>43678</v>
      </c>
      <c r="Q385" s="366">
        <v>44043</v>
      </c>
      <c r="R385" s="216">
        <v>0</v>
      </c>
      <c r="S385" s="56">
        <f t="shared" si="45"/>
        <v>44043</v>
      </c>
      <c r="T385" s="364">
        <v>43718</v>
      </c>
      <c r="U385" s="271" t="s">
        <v>2118</v>
      </c>
      <c r="V385" s="365">
        <v>0.27</v>
      </c>
      <c r="W385" s="58" t="str">
        <f t="shared" si="46"/>
        <v>AMARILLO</v>
      </c>
      <c r="X385" s="142">
        <v>43719</v>
      </c>
      <c r="Y385" s="511" t="s">
        <v>2119</v>
      </c>
      <c r="Z385" s="287" t="s">
        <v>2088</v>
      </c>
      <c r="AA385" s="278">
        <v>43748</v>
      </c>
      <c r="AB385" s="368" t="s">
        <v>2879</v>
      </c>
      <c r="AC385" s="354">
        <v>0.9</v>
      </c>
      <c r="AD385" s="58" t="str">
        <f t="shared" si="47"/>
        <v>AMARILLO</v>
      </c>
      <c r="AE385" s="188">
        <v>43480</v>
      </c>
      <c r="AF385" s="287" t="s">
        <v>2880</v>
      </c>
      <c r="AG385" s="287" t="s">
        <v>2870</v>
      </c>
      <c r="AH385" s="129">
        <v>43783</v>
      </c>
      <c r="AI385" s="361" t="s">
        <v>2881</v>
      </c>
      <c r="AJ385" s="354">
        <v>1</v>
      </c>
      <c r="AK385" s="58" t="str">
        <f t="shared" si="48"/>
        <v>OK</v>
      </c>
      <c r="AL385" s="188">
        <v>43783</v>
      </c>
      <c r="AM385" s="287" t="s">
        <v>2882</v>
      </c>
      <c r="AN385" s="287" t="s">
        <v>2873</v>
      </c>
      <c r="AO385" s="97">
        <v>43809</v>
      </c>
      <c r="AP385" s="385" t="s">
        <v>3723</v>
      </c>
      <c r="AQ385" s="354">
        <v>1</v>
      </c>
      <c r="AR385" s="58" t="str">
        <f t="shared" si="49"/>
        <v>OK</v>
      </c>
      <c r="AS385" s="117">
        <v>43810</v>
      </c>
      <c r="AT385" s="287" t="s">
        <v>3724</v>
      </c>
      <c r="AU385" s="96" t="s">
        <v>2088</v>
      </c>
      <c r="AV385" s="91"/>
      <c r="AW385" s="287"/>
      <c r="AX385" s="121"/>
      <c r="AY385" s="58" t="str">
        <f t="shared" si="50"/>
        <v>Sin</v>
      </c>
      <c r="AZ385" s="287"/>
      <c r="BA385" s="287"/>
      <c r="BB385" s="287"/>
      <c r="BC385" s="287"/>
      <c r="BD385" s="124"/>
      <c r="BE385" s="287"/>
      <c r="BF385" s="58" t="str">
        <f t="shared" si="51"/>
        <v>Sin</v>
      </c>
      <c r="BG385" s="287"/>
      <c r="BH385" s="287"/>
      <c r="BI385" s="91"/>
      <c r="BJ385" s="61">
        <f t="shared" si="52"/>
        <v>1</v>
      </c>
      <c r="BK385" s="287"/>
      <c r="BL385" s="91"/>
      <c r="BM385" s="185"/>
      <c r="BN385" s="156"/>
      <c r="BO385" s="156"/>
      <c r="BP385" s="192" t="str">
        <f t="shared" si="53"/>
        <v>Cumplida</v>
      </c>
      <c r="BQ385" s="97"/>
      <c r="BR385" s="287"/>
      <c r="BS385" s="124"/>
    </row>
    <row r="386" spans="1:71" ht="45" customHeight="1" x14ac:dyDescent="0.25">
      <c r="A386" s="411" t="s">
        <v>71</v>
      </c>
      <c r="B386" s="218">
        <v>43662</v>
      </c>
      <c r="C386" s="215">
        <v>6</v>
      </c>
      <c r="D386" s="164" t="s">
        <v>1903</v>
      </c>
      <c r="E386" s="164" t="s">
        <v>3259</v>
      </c>
      <c r="F386" s="411" t="s">
        <v>299</v>
      </c>
      <c r="G386" s="147" t="s">
        <v>3261</v>
      </c>
      <c r="H386" s="215">
        <v>2</v>
      </c>
      <c r="I386" s="147" t="s">
        <v>1934</v>
      </c>
      <c r="J386" s="287" t="s">
        <v>25</v>
      </c>
      <c r="K386" s="149" t="s">
        <v>1935</v>
      </c>
      <c r="L386" s="149">
        <v>1</v>
      </c>
      <c r="M386" s="149" t="s">
        <v>1936</v>
      </c>
      <c r="N386" s="411" t="s">
        <v>170</v>
      </c>
      <c r="O386" s="210" t="s">
        <v>170</v>
      </c>
      <c r="P386" s="278">
        <v>43678</v>
      </c>
      <c r="Q386" s="366">
        <v>44043</v>
      </c>
      <c r="R386" s="216">
        <v>0</v>
      </c>
      <c r="S386" s="56">
        <f t="shared" si="45"/>
        <v>44043</v>
      </c>
      <c r="T386" s="364">
        <v>43718</v>
      </c>
      <c r="U386" s="271" t="s">
        <v>2126</v>
      </c>
      <c r="V386" s="365">
        <v>0</v>
      </c>
      <c r="W386" s="58" t="str">
        <f t="shared" si="46"/>
        <v>ROJO</v>
      </c>
      <c r="X386" s="142">
        <v>43719</v>
      </c>
      <c r="Y386" s="91" t="s">
        <v>2115</v>
      </c>
      <c r="Z386" s="287" t="s">
        <v>2088</v>
      </c>
      <c r="AA386" s="278">
        <v>43748</v>
      </c>
      <c r="AB386" s="368" t="s">
        <v>2897</v>
      </c>
      <c r="AC386" s="354">
        <v>0</v>
      </c>
      <c r="AD386" s="58" t="str">
        <f t="shared" si="47"/>
        <v>ROJO</v>
      </c>
      <c r="AE386" s="188">
        <v>43753</v>
      </c>
      <c r="AF386" s="287" t="s">
        <v>2115</v>
      </c>
      <c r="AG386" s="287" t="s">
        <v>2870</v>
      </c>
      <c r="AH386" s="129">
        <v>43783</v>
      </c>
      <c r="AI386" s="361" t="s">
        <v>2898</v>
      </c>
      <c r="AJ386" s="369">
        <v>0</v>
      </c>
      <c r="AK386" s="58" t="str">
        <f t="shared" si="48"/>
        <v>ROJO</v>
      </c>
      <c r="AL386" s="188">
        <v>43783</v>
      </c>
      <c r="AM386" s="287" t="s">
        <v>2115</v>
      </c>
      <c r="AN386" s="287" t="s">
        <v>2873</v>
      </c>
      <c r="AO386" s="97">
        <v>43809</v>
      </c>
      <c r="AP386" s="522" t="s">
        <v>2898</v>
      </c>
      <c r="AQ386" s="369">
        <v>0</v>
      </c>
      <c r="AR386" s="58" t="str">
        <f t="shared" si="49"/>
        <v>ROJO</v>
      </c>
      <c r="AS386" s="117">
        <v>43810</v>
      </c>
      <c r="AT386" s="287" t="s">
        <v>3720</v>
      </c>
      <c r="AU386" s="96" t="s">
        <v>2088</v>
      </c>
      <c r="AV386" s="91"/>
      <c r="AW386" s="287"/>
      <c r="AX386" s="121"/>
      <c r="AY386" s="58" t="str">
        <f t="shared" si="50"/>
        <v>Sin</v>
      </c>
      <c r="AZ386" s="287"/>
      <c r="BA386" s="287"/>
      <c r="BB386" s="287"/>
      <c r="BC386" s="287"/>
      <c r="BD386" s="124"/>
      <c r="BE386" s="287"/>
      <c r="BF386" s="58" t="str">
        <f t="shared" si="51"/>
        <v>Sin</v>
      </c>
      <c r="BG386" s="287"/>
      <c r="BH386" s="287"/>
      <c r="BI386" s="91"/>
      <c r="BJ386" s="61">
        <f t="shared" si="52"/>
        <v>0</v>
      </c>
      <c r="BK386" s="287"/>
      <c r="BL386" s="91"/>
      <c r="BM386" s="185"/>
      <c r="BN386" s="156"/>
      <c r="BO386" s="156"/>
      <c r="BP386" s="192" t="str">
        <f t="shared" si="53"/>
        <v/>
      </c>
      <c r="BQ386" s="97"/>
      <c r="BR386" s="287"/>
      <c r="BS386" s="124"/>
    </row>
    <row r="387" spans="1:71" ht="45" customHeight="1" x14ac:dyDescent="0.25">
      <c r="A387" s="411" t="s">
        <v>71</v>
      </c>
      <c r="B387" s="218">
        <v>43662</v>
      </c>
      <c r="C387" s="215">
        <v>6</v>
      </c>
      <c r="D387" s="147" t="s">
        <v>1903</v>
      </c>
      <c r="E387" s="147" t="s">
        <v>3259</v>
      </c>
      <c r="F387" s="411" t="s">
        <v>299</v>
      </c>
      <c r="G387" s="147" t="s">
        <v>3262</v>
      </c>
      <c r="H387" s="215">
        <v>3</v>
      </c>
      <c r="I387" s="147" t="s">
        <v>1937</v>
      </c>
      <c r="J387" s="287" t="s">
        <v>25</v>
      </c>
      <c r="K387" s="149" t="s">
        <v>1938</v>
      </c>
      <c r="L387" s="149">
        <v>1</v>
      </c>
      <c r="M387" s="149" t="s">
        <v>1939</v>
      </c>
      <c r="N387" s="411" t="s">
        <v>170</v>
      </c>
      <c r="O387" s="210" t="s">
        <v>170</v>
      </c>
      <c r="P387" s="278">
        <v>43678</v>
      </c>
      <c r="Q387" s="366">
        <v>44043</v>
      </c>
      <c r="R387" s="216">
        <v>0</v>
      </c>
      <c r="S387" s="56">
        <f t="shared" si="45"/>
        <v>44043</v>
      </c>
      <c r="T387" s="364">
        <v>43718</v>
      </c>
      <c r="U387" s="271" t="s">
        <v>2127</v>
      </c>
      <c r="V387" s="365">
        <v>0</v>
      </c>
      <c r="W387" s="58" t="str">
        <f t="shared" si="46"/>
        <v>ROJO</v>
      </c>
      <c r="X387" s="142">
        <v>43719</v>
      </c>
      <c r="Y387" s="91" t="s">
        <v>2115</v>
      </c>
      <c r="Z387" s="287" t="s">
        <v>2088</v>
      </c>
      <c r="AA387" s="278">
        <v>43748</v>
      </c>
      <c r="AB387" s="368" t="s">
        <v>2899</v>
      </c>
      <c r="AC387" s="354">
        <v>0</v>
      </c>
      <c r="AD387" s="58" t="str">
        <f t="shared" si="47"/>
        <v>ROJO</v>
      </c>
      <c r="AE387" s="188">
        <v>43753</v>
      </c>
      <c r="AF387" s="287" t="s">
        <v>2115</v>
      </c>
      <c r="AG387" s="287" t="s">
        <v>2870</v>
      </c>
      <c r="AH387" s="129">
        <v>43783</v>
      </c>
      <c r="AI387" s="361" t="s">
        <v>2900</v>
      </c>
      <c r="AJ387" s="369">
        <v>0</v>
      </c>
      <c r="AK387" s="58" t="str">
        <f t="shared" si="48"/>
        <v>ROJO</v>
      </c>
      <c r="AL387" s="188">
        <v>43783</v>
      </c>
      <c r="AM387" s="287" t="s">
        <v>2115</v>
      </c>
      <c r="AN387" s="287" t="s">
        <v>2873</v>
      </c>
      <c r="AO387" s="97">
        <v>43809</v>
      </c>
      <c r="AP387" s="522" t="s">
        <v>2900</v>
      </c>
      <c r="AQ387" s="369">
        <v>0</v>
      </c>
      <c r="AR387" s="58" t="str">
        <f t="shared" si="49"/>
        <v>ROJO</v>
      </c>
      <c r="AS387" s="117">
        <v>43810</v>
      </c>
      <c r="AT387" s="287" t="s">
        <v>3720</v>
      </c>
      <c r="AU387" s="96" t="s">
        <v>2088</v>
      </c>
      <c r="AV387" s="91"/>
      <c r="AW387" s="287"/>
      <c r="AX387" s="121"/>
      <c r="AY387" s="58" t="str">
        <f t="shared" si="50"/>
        <v>Sin</v>
      </c>
      <c r="AZ387" s="287"/>
      <c r="BA387" s="287"/>
      <c r="BB387" s="287"/>
      <c r="BC387" s="287"/>
      <c r="BD387" s="124"/>
      <c r="BE387" s="287"/>
      <c r="BF387" s="58" t="str">
        <f t="shared" si="51"/>
        <v>Sin</v>
      </c>
      <c r="BG387" s="287"/>
      <c r="BH387" s="287"/>
      <c r="BI387" s="91"/>
      <c r="BJ387" s="61">
        <f t="shared" si="52"/>
        <v>0</v>
      </c>
      <c r="BK387" s="287"/>
      <c r="BL387" s="91"/>
      <c r="BM387" s="185"/>
      <c r="BN387" s="156"/>
      <c r="BO387" s="156"/>
      <c r="BP387" s="192" t="str">
        <f t="shared" si="53"/>
        <v/>
      </c>
      <c r="BQ387" s="97"/>
      <c r="BR387" s="287"/>
      <c r="BS387" s="124"/>
    </row>
    <row r="388" spans="1:71" ht="45" customHeight="1" x14ac:dyDescent="0.25">
      <c r="A388" s="411" t="s">
        <v>18</v>
      </c>
      <c r="B388" s="97">
        <v>43698</v>
      </c>
      <c r="C388" s="411" t="s">
        <v>152</v>
      </c>
      <c r="D388" s="287" t="s">
        <v>2361</v>
      </c>
      <c r="E388" s="412" t="s">
        <v>2362</v>
      </c>
      <c r="F388" s="321" t="s">
        <v>2363</v>
      </c>
      <c r="G388" s="334" t="s">
        <v>2364</v>
      </c>
      <c r="H388" s="257">
        <v>1</v>
      </c>
      <c r="I388" s="334" t="s">
        <v>2365</v>
      </c>
      <c r="J388" s="257" t="s">
        <v>66</v>
      </c>
      <c r="K388" s="334" t="s">
        <v>2366</v>
      </c>
      <c r="L388" s="335">
        <v>1</v>
      </c>
      <c r="M388" s="334" t="s">
        <v>2367</v>
      </c>
      <c r="N388" s="221" t="s">
        <v>110</v>
      </c>
      <c r="O388" s="380" t="s">
        <v>147</v>
      </c>
      <c r="P388" s="352">
        <v>43770</v>
      </c>
      <c r="Q388" s="221">
        <v>44064</v>
      </c>
      <c r="R388" s="261">
        <v>0</v>
      </c>
      <c r="S388" s="56">
        <f t="shared" si="45"/>
        <v>44064</v>
      </c>
      <c r="T388" s="318"/>
      <c r="U388" s="112"/>
      <c r="V388" s="141"/>
      <c r="W388" s="58" t="str">
        <f t="shared" si="46"/>
        <v>Sin</v>
      </c>
      <c r="X388" s="301"/>
      <c r="Y388" s="316"/>
      <c r="Z388" s="112"/>
      <c r="AA388" s="317"/>
      <c r="AB388" s="112"/>
      <c r="AC388" s="112"/>
      <c r="AD388" s="58" t="str">
        <f t="shared" si="47"/>
        <v>Sin</v>
      </c>
      <c r="AE388" s="317"/>
      <c r="AF388" s="112"/>
      <c r="AG388" s="112"/>
      <c r="AH388" s="317"/>
      <c r="AI388" s="112"/>
      <c r="AJ388" s="112"/>
      <c r="AK388" s="58" t="str">
        <f t="shared" si="48"/>
        <v>Sin</v>
      </c>
      <c r="AL388" s="317"/>
      <c r="AM388" s="112"/>
      <c r="AN388" s="112"/>
      <c r="AO388" s="112"/>
      <c r="AP388" s="301"/>
      <c r="AQ388" s="112"/>
      <c r="AR388" s="58" t="str">
        <f t="shared" si="49"/>
        <v>Sin</v>
      </c>
      <c r="AS388" s="112"/>
      <c r="AT388" s="112"/>
      <c r="AU388" s="301"/>
      <c r="AV388" s="316"/>
      <c r="AW388" s="112"/>
      <c r="AX388" s="317"/>
      <c r="AY388" s="58" t="str">
        <f t="shared" si="50"/>
        <v>Sin</v>
      </c>
      <c r="AZ388" s="112"/>
      <c r="BA388" s="112"/>
      <c r="BB388" s="112"/>
      <c r="BC388" s="112"/>
      <c r="BD388" s="130"/>
      <c r="BE388" s="112"/>
      <c r="BF388" s="58" t="str">
        <f t="shared" si="51"/>
        <v>Sin</v>
      </c>
      <c r="BG388" s="112"/>
      <c r="BH388" s="112"/>
      <c r="BI388" s="316"/>
      <c r="BJ388" s="61" t="str">
        <f t="shared" si="52"/>
        <v>Sin</v>
      </c>
      <c r="BK388" s="132"/>
      <c r="BL388" s="325"/>
      <c r="BM388" s="326"/>
      <c r="BN388" s="132"/>
      <c r="BO388" s="132"/>
      <c r="BP388" s="192" t="str">
        <f t="shared" si="53"/>
        <v/>
      </c>
      <c r="BQ388" s="112"/>
      <c r="BR388" s="112"/>
      <c r="BS388" s="130"/>
    </row>
    <row r="389" spans="1:71" ht="45" customHeight="1" x14ac:dyDescent="0.25">
      <c r="A389" s="411" t="s">
        <v>18</v>
      </c>
      <c r="B389" s="97">
        <v>43698</v>
      </c>
      <c r="C389" s="411" t="s">
        <v>152</v>
      </c>
      <c r="D389" s="287" t="s">
        <v>2361</v>
      </c>
      <c r="E389" s="412" t="s">
        <v>2362</v>
      </c>
      <c r="F389" s="321" t="s">
        <v>2363</v>
      </c>
      <c r="G389" s="334" t="s">
        <v>2368</v>
      </c>
      <c r="H389" s="257">
        <v>2</v>
      </c>
      <c r="I389" s="334" t="s">
        <v>2369</v>
      </c>
      <c r="J389" s="257" t="s">
        <v>66</v>
      </c>
      <c r="K389" s="334" t="s">
        <v>2370</v>
      </c>
      <c r="L389" s="336">
        <v>1</v>
      </c>
      <c r="M389" s="334" t="s">
        <v>2371</v>
      </c>
      <c r="N389" s="221" t="s">
        <v>110</v>
      </c>
      <c r="O389" s="380" t="s">
        <v>147</v>
      </c>
      <c r="P389" s="352">
        <v>43770</v>
      </c>
      <c r="Q389" s="221">
        <v>44064</v>
      </c>
      <c r="R389" s="261">
        <v>0</v>
      </c>
      <c r="S389" s="56">
        <f t="shared" si="45"/>
        <v>44064</v>
      </c>
      <c r="T389" s="318"/>
      <c r="U389" s="112"/>
      <c r="V389" s="141"/>
      <c r="W389" s="58" t="str">
        <f t="shared" si="46"/>
        <v>Sin</v>
      </c>
      <c r="X389" s="301"/>
      <c r="Y389" s="316"/>
      <c r="Z389" s="112"/>
      <c r="AA389" s="317"/>
      <c r="AB389" s="112"/>
      <c r="AC389" s="112"/>
      <c r="AD389" s="58" t="str">
        <f t="shared" si="47"/>
        <v>Sin</v>
      </c>
      <c r="AE389" s="317"/>
      <c r="AF389" s="112"/>
      <c r="AG389" s="112"/>
      <c r="AH389" s="317"/>
      <c r="AI389" s="112"/>
      <c r="AJ389" s="112"/>
      <c r="AK389" s="58" t="str">
        <f t="shared" si="48"/>
        <v>Sin</v>
      </c>
      <c r="AL389" s="317"/>
      <c r="AM389" s="112"/>
      <c r="AN389" s="130"/>
      <c r="AO389" s="112"/>
      <c r="AP389" s="112"/>
      <c r="AQ389" s="112"/>
      <c r="AR389" s="58" t="str">
        <f t="shared" si="49"/>
        <v>Sin</v>
      </c>
      <c r="AS389" s="112"/>
      <c r="AT389" s="112"/>
      <c r="AU389" s="112"/>
      <c r="AV389" s="316"/>
      <c r="AW389" s="112"/>
      <c r="AX389" s="317"/>
      <c r="AY389" s="58" t="str">
        <f t="shared" si="50"/>
        <v>Sin</v>
      </c>
      <c r="AZ389" s="112"/>
      <c r="BA389" s="112"/>
      <c r="BB389" s="112"/>
      <c r="BC389" s="112"/>
      <c r="BD389" s="130"/>
      <c r="BE389" s="112"/>
      <c r="BF389" s="58" t="str">
        <f t="shared" si="51"/>
        <v>Sin</v>
      </c>
      <c r="BG389" s="112"/>
      <c r="BH389" s="112"/>
      <c r="BI389" s="316"/>
      <c r="BJ389" s="61" t="str">
        <f t="shared" si="52"/>
        <v>Sin</v>
      </c>
      <c r="BK389" s="132"/>
      <c r="BL389" s="325"/>
      <c r="BM389" s="326"/>
      <c r="BN389" s="132"/>
      <c r="BO389" s="132"/>
      <c r="BP389" s="192" t="str">
        <f t="shared" si="53"/>
        <v/>
      </c>
      <c r="BQ389" s="112"/>
      <c r="BR389" s="112"/>
      <c r="BS389" s="130"/>
    </row>
    <row r="390" spans="1:71" ht="45" customHeight="1" x14ac:dyDescent="0.25">
      <c r="A390" s="411" t="s">
        <v>18</v>
      </c>
      <c r="B390" s="97">
        <v>43698</v>
      </c>
      <c r="C390" s="411" t="s">
        <v>152</v>
      </c>
      <c r="D390" s="287" t="s">
        <v>2361</v>
      </c>
      <c r="E390" s="412" t="s">
        <v>2362</v>
      </c>
      <c r="F390" s="321" t="s">
        <v>2363</v>
      </c>
      <c r="G390" s="334" t="s">
        <v>2372</v>
      </c>
      <c r="H390" s="257">
        <v>3</v>
      </c>
      <c r="I390" s="334" t="s">
        <v>2373</v>
      </c>
      <c r="J390" s="257" t="s">
        <v>66</v>
      </c>
      <c r="K390" s="334" t="s">
        <v>2374</v>
      </c>
      <c r="L390" s="335">
        <v>1</v>
      </c>
      <c r="M390" s="334" t="s">
        <v>2375</v>
      </c>
      <c r="N390" s="221" t="s">
        <v>110</v>
      </c>
      <c r="O390" s="392" t="s">
        <v>110</v>
      </c>
      <c r="P390" s="352">
        <v>43770</v>
      </c>
      <c r="Q390" s="221">
        <v>44064</v>
      </c>
      <c r="R390" s="261">
        <v>0</v>
      </c>
      <c r="S390" s="56">
        <f t="shared" si="45"/>
        <v>44064</v>
      </c>
      <c r="T390" s="495"/>
      <c r="U390" s="112"/>
      <c r="V390" s="141"/>
      <c r="W390" s="58" t="str">
        <f t="shared" si="46"/>
        <v>Sin</v>
      </c>
      <c r="X390" s="301"/>
      <c r="Y390" s="316"/>
      <c r="Z390" s="112"/>
      <c r="AA390" s="317"/>
      <c r="AB390" s="112"/>
      <c r="AC390" s="112"/>
      <c r="AD390" s="58" t="str">
        <f t="shared" si="47"/>
        <v>Sin</v>
      </c>
      <c r="AE390" s="317"/>
      <c r="AF390" s="112"/>
      <c r="AG390" s="112"/>
      <c r="AH390" s="317"/>
      <c r="AI390" s="112"/>
      <c r="AJ390" s="112"/>
      <c r="AK390" s="58" t="str">
        <f t="shared" si="48"/>
        <v>Sin</v>
      </c>
      <c r="AL390" s="317"/>
      <c r="AM390" s="112"/>
      <c r="AN390" s="130"/>
      <c r="AO390" s="112"/>
      <c r="AP390" s="301"/>
      <c r="AQ390" s="112"/>
      <c r="AR390" s="58" t="str">
        <f t="shared" si="49"/>
        <v>Sin</v>
      </c>
      <c r="AS390" s="112"/>
      <c r="AT390" s="112"/>
      <c r="AU390" s="301"/>
      <c r="AV390" s="316"/>
      <c r="AW390" s="112"/>
      <c r="AX390" s="317"/>
      <c r="AY390" s="58" t="str">
        <f t="shared" si="50"/>
        <v>Sin</v>
      </c>
      <c r="AZ390" s="112"/>
      <c r="BA390" s="112"/>
      <c r="BB390" s="112"/>
      <c r="BC390" s="112"/>
      <c r="BD390" s="130"/>
      <c r="BE390" s="112"/>
      <c r="BF390" s="58" t="str">
        <f t="shared" si="51"/>
        <v>Sin</v>
      </c>
      <c r="BG390" s="112"/>
      <c r="BH390" s="112"/>
      <c r="BI390" s="316"/>
      <c r="BJ390" s="61" t="str">
        <f t="shared" si="52"/>
        <v>Sin</v>
      </c>
      <c r="BK390" s="132"/>
      <c r="BL390" s="325"/>
      <c r="BM390" s="326"/>
      <c r="BN390" s="132"/>
      <c r="BO390" s="132"/>
      <c r="BP390" s="192" t="str">
        <f t="shared" si="53"/>
        <v/>
      </c>
      <c r="BQ390" s="112"/>
      <c r="BR390" s="112"/>
      <c r="BS390" s="130"/>
    </row>
    <row r="391" spans="1:71" ht="45" customHeight="1" x14ac:dyDescent="0.25">
      <c r="A391" s="411" t="s">
        <v>18</v>
      </c>
      <c r="B391" s="97">
        <v>43698</v>
      </c>
      <c r="C391" s="411" t="s">
        <v>152</v>
      </c>
      <c r="D391" s="287" t="s">
        <v>2361</v>
      </c>
      <c r="E391" s="412" t="s">
        <v>2362</v>
      </c>
      <c r="F391" s="321" t="s">
        <v>2363</v>
      </c>
      <c r="G391" s="334" t="s">
        <v>2376</v>
      </c>
      <c r="H391" s="257">
        <v>4</v>
      </c>
      <c r="I391" s="334" t="s">
        <v>2377</v>
      </c>
      <c r="J391" s="257" t="s">
        <v>66</v>
      </c>
      <c r="K391" s="334" t="s">
        <v>2378</v>
      </c>
      <c r="L391" s="335">
        <v>1</v>
      </c>
      <c r="M391" s="334" t="s">
        <v>2379</v>
      </c>
      <c r="N391" s="221" t="s">
        <v>110</v>
      </c>
      <c r="O391" s="380" t="s">
        <v>147</v>
      </c>
      <c r="P391" s="352">
        <v>43770</v>
      </c>
      <c r="Q391" s="221">
        <v>44064</v>
      </c>
      <c r="R391" s="261">
        <v>0</v>
      </c>
      <c r="S391" s="56">
        <f t="shared" si="45"/>
        <v>44064</v>
      </c>
      <c r="T391" s="318"/>
      <c r="U391" s="112"/>
      <c r="V391" s="141"/>
      <c r="W391" s="58" t="str">
        <f t="shared" si="46"/>
        <v>Sin</v>
      </c>
      <c r="X391" s="301"/>
      <c r="Y391" s="316"/>
      <c r="Z391" s="112"/>
      <c r="AA391" s="317"/>
      <c r="AB391" s="112"/>
      <c r="AC391" s="112"/>
      <c r="AD391" s="58" t="str">
        <f t="shared" si="47"/>
        <v>Sin</v>
      </c>
      <c r="AE391" s="317"/>
      <c r="AF391" s="112"/>
      <c r="AG391" s="112"/>
      <c r="AH391" s="317"/>
      <c r="AI391" s="112"/>
      <c r="AJ391" s="112"/>
      <c r="AK391" s="58" t="str">
        <f t="shared" si="48"/>
        <v>Sin</v>
      </c>
      <c r="AL391" s="317"/>
      <c r="AM391" s="112"/>
      <c r="AN391" s="130"/>
      <c r="AO391" s="112"/>
      <c r="AP391" s="301"/>
      <c r="AQ391" s="112"/>
      <c r="AR391" s="58" t="str">
        <f t="shared" si="49"/>
        <v>Sin</v>
      </c>
      <c r="AS391" s="112"/>
      <c r="AT391" s="112"/>
      <c r="AU391" s="301"/>
      <c r="AV391" s="316"/>
      <c r="AW391" s="112"/>
      <c r="AX391" s="317"/>
      <c r="AY391" s="58" t="str">
        <f t="shared" si="50"/>
        <v>Sin</v>
      </c>
      <c r="AZ391" s="112"/>
      <c r="BA391" s="112"/>
      <c r="BB391" s="112"/>
      <c r="BC391" s="112"/>
      <c r="BD391" s="130"/>
      <c r="BE391" s="112"/>
      <c r="BF391" s="58" t="str">
        <f t="shared" si="51"/>
        <v>Sin</v>
      </c>
      <c r="BG391" s="112"/>
      <c r="BH391" s="112"/>
      <c r="BI391" s="316"/>
      <c r="BJ391" s="61" t="str">
        <f t="shared" si="52"/>
        <v>Sin</v>
      </c>
      <c r="BK391" s="132"/>
      <c r="BL391" s="325"/>
      <c r="BM391" s="326"/>
      <c r="BN391" s="132"/>
      <c r="BO391" s="132"/>
      <c r="BP391" s="192" t="str">
        <f t="shared" si="53"/>
        <v/>
      </c>
      <c r="BQ391" s="112"/>
      <c r="BR391" s="112"/>
      <c r="BS391" s="130"/>
    </row>
    <row r="392" spans="1:71" ht="45" customHeight="1" x14ac:dyDescent="0.25">
      <c r="A392" s="411" t="s">
        <v>18</v>
      </c>
      <c r="B392" s="97">
        <v>43698</v>
      </c>
      <c r="C392" s="411" t="s">
        <v>208</v>
      </c>
      <c r="D392" s="287" t="s">
        <v>2361</v>
      </c>
      <c r="E392" s="412" t="s">
        <v>2474</v>
      </c>
      <c r="F392" s="321" t="s">
        <v>2363</v>
      </c>
      <c r="G392" s="334" t="s">
        <v>2475</v>
      </c>
      <c r="H392" s="257">
        <v>1</v>
      </c>
      <c r="I392" s="334" t="s">
        <v>2476</v>
      </c>
      <c r="J392" s="257" t="s">
        <v>66</v>
      </c>
      <c r="K392" s="334" t="s">
        <v>2477</v>
      </c>
      <c r="L392" s="335">
        <v>1</v>
      </c>
      <c r="M392" s="334" t="s">
        <v>2478</v>
      </c>
      <c r="N392" s="221" t="s">
        <v>110</v>
      </c>
      <c r="O392" s="392" t="s">
        <v>110</v>
      </c>
      <c r="P392" s="352">
        <v>43739</v>
      </c>
      <c r="Q392" s="221">
        <v>44064</v>
      </c>
      <c r="R392" s="261">
        <v>0</v>
      </c>
      <c r="S392" s="56">
        <f t="shared" si="45"/>
        <v>44064</v>
      </c>
      <c r="T392" s="318"/>
      <c r="U392" s="112"/>
      <c r="V392" s="141"/>
      <c r="W392" s="58" t="str">
        <f t="shared" si="46"/>
        <v>Sin</v>
      </c>
      <c r="X392" s="301"/>
      <c r="Y392" s="316"/>
      <c r="Z392" s="112"/>
      <c r="AA392" s="317"/>
      <c r="AB392" s="112"/>
      <c r="AC392" s="112"/>
      <c r="AD392" s="58" t="str">
        <f t="shared" si="47"/>
        <v>Sin</v>
      </c>
      <c r="AE392" s="317"/>
      <c r="AF392" s="112"/>
      <c r="AG392" s="112"/>
      <c r="AH392" s="317"/>
      <c r="AI392" s="112"/>
      <c r="AJ392" s="112"/>
      <c r="AK392" s="58" t="str">
        <f t="shared" si="48"/>
        <v>Sin</v>
      </c>
      <c r="AL392" s="317"/>
      <c r="AM392" s="112"/>
      <c r="AN392" s="130"/>
      <c r="AO392" s="112"/>
      <c r="AP392" s="301"/>
      <c r="AQ392" s="112"/>
      <c r="AR392" s="58" t="str">
        <f t="shared" si="49"/>
        <v>Sin</v>
      </c>
      <c r="AS392" s="112"/>
      <c r="AT392" s="112"/>
      <c r="AU392" s="301"/>
      <c r="AV392" s="316"/>
      <c r="AW392" s="112"/>
      <c r="AX392" s="317"/>
      <c r="AY392" s="58" t="str">
        <f t="shared" si="50"/>
        <v>Sin</v>
      </c>
      <c r="AZ392" s="112"/>
      <c r="BA392" s="112"/>
      <c r="BB392" s="112"/>
      <c r="BC392" s="112"/>
      <c r="BD392" s="130"/>
      <c r="BE392" s="112"/>
      <c r="BF392" s="58" t="str">
        <f t="shared" si="51"/>
        <v>Sin</v>
      </c>
      <c r="BG392" s="112"/>
      <c r="BH392" s="112"/>
      <c r="BI392" s="316"/>
      <c r="BJ392" s="61" t="str">
        <f t="shared" si="52"/>
        <v>Sin</v>
      </c>
      <c r="BK392" s="132"/>
      <c r="BL392" s="325"/>
      <c r="BM392" s="326"/>
      <c r="BN392" s="132"/>
      <c r="BO392" s="132"/>
      <c r="BP392" s="192" t="str">
        <f t="shared" si="53"/>
        <v/>
      </c>
      <c r="BQ392" s="112"/>
      <c r="BR392" s="112"/>
      <c r="BS392" s="130"/>
    </row>
    <row r="393" spans="1:71" ht="45" customHeight="1" x14ac:dyDescent="0.25">
      <c r="A393" s="411" t="s">
        <v>18</v>
      </c>
      <c r="B393" s="97">
        <v>43698</v>
      </c>
      <c r="C393" s="411" t="s">
        <v>208</v>
      </c>
      <c r="D393" s="287" t="s">
        <v>2361</v>
      </c>
      <c r="E393" s="412" t="s">
        <v>2474</v>
      </c>
      <c r="F393" s="321" t="s">
        <v>2363</v>
      </c>
      <c r="G393" s="334" t="s">
        <v>2479</v>
      </c>
      <c r="H393" s="257">
        <v>2</v>
      </c>
      <c r="I393" s="334" t="s">
        <v>2480</v>
      </c>
      <c r="J393" s="257" t="s">
        <v>66</v>
      </c>
      <c r="K393" s="334" t="s">
        <v>2481</v>
      </c>
      <c r="L393" s="335">
        <v>1</v>
      </c>
      <c r="M393" s="334" t="s">
        <v>2482</v>
      </c>
      <c r="N393" s="221" t="s">
        <v>110</v>
      </c>
      <c r="O393" s="392" t="s">
        <v>2385</v>
      </c>
      <c r="P393" s="352">
        <v>43770</v>
      </c>
      <c r="Q393" s="221">
        <v>44064</v>
      </c>
      <c r="R393" s="261">
        <v>0</v>
      </c>
      <c r="S393" s="56">
        <f t="shared" si="45"/>
        <v>44064</v>
      </c>
      <c r="T393" s="318"/>
      <c r="U393" s="112"/>
      <c r="V393" s="141"/>
      <c r="W393" s="58" t="str">
        <f t="shared" si="46"/>
        <v>Sin</v>
      </c>
      <c r="X393" s="301"/>
      <c r="Y393" s="316"/>
      <c r="Z393" s="112"/>
      <c r="AA393" s="317"/>
      <c r="AB393" s="112"/>
      <c r="AC393" s="112"/>
      <c r="AD393" s="58" t="str">
        <f t="shared" si="47"/>
        <v>Sin</v>
      </c>
      <c r="AE393" s="317"/>
      <c r="AF393" s="112"/>
      <c r="AG393" s="112"/>
      <c r="AH393" s="317"/>
      <c r="AI393" s="112"/>
      <c r="AJ393" s="112"/>
      <c r="AK393" s="58" t="str">
        <f t="shared" si="48"/>
        <v>Sin</v>
      </c>
      <c r="AL393" s="317"/>
      <c r="AM393" s="112"/>
      <c r="AN393" s="130"/>
      <c r="AO393" s="112"/>
      <c r="AP393" s="301"/>
      <c r="AQ393" s="112"/>
      <c r="AR393" s="58" t="str">
        <f t="shared" si="49"/>
        <v>Sin</v>
      </c>
      <c r="AS393" s="112"/>
      <c r="AT393" s="112"/>
      <c r="AU393" s="301"/>
      <c r="AV393" s="316"/>
      <c r="AW393" s="112"/>
      <c r="AX393" s="317"/>
      <c r="AY393" s="58" t="str">
        <f t="shared" si="50"/>
        <v>Sin</v>
      </c>
      <c r="AZ393" s="112"/>
      <c r="BA393" s="112"/>
      <c r="BB393" s="112"/>
      <c r="BC393" s="112"/>
      <c r="BD393" s="130"/>
      <c r="BE393" s="112"/>
      <c r="BF393" s="58" t="str">
        <f t="shared" si="51"/>
        <v>Sin</v>
      </c>
      <c r="BG393" s="112"/>
      <c r="BH393" s="112"/>
      <c r="BI393" s="316"/>
      <c r="BJ393" s="61" t="str">
        <f t="shared" si="52"/>
        <v>Sin</v>
      </c>
      <c r="BK393" s="132"/>
      <c r="BL393" s="325"/>
      <c r="BM393" s="326"/>
      <c r="BN393" s="132"/>
      <c r="BO393" s="132"/>
      <c r="BP393" s="192" t="str">
        <f t="shared" si="53"/>
        <v/>
      </c>
      <c r="BQ393" s="112"/>
      <c r="BR393" s="112"/>
      <c r="BS393" s="130"/>
    </row>
    <row r="394" spans="1:71" ht="45" customHeight="1" x14ac:dyDescent="0.25">
      <c r="A394" s="411" t="s">
        <v>18</v>
      </c>
      <c r="B394" s="97">
        <v>43698</v>
      </c>
      <c r="C394" s="411" t="s">
        <v>208</v>
      </c>
      <c r="D394" s="287" t="s">
        <v>2361</v>
      </c>
      <c r="E394" s="412" t="s">
        <v>2474</v>
      </c>
      <c r="F394" s="321" t="s">
        <v>2363</v>
      </c>
      <c r="G394" s="334" t="s">
        <v>2483</v>
      </c>
      <c r="H394" s="257">
        <v>3</v>
      </c>
      <c r="I394" s="334" t="s">
        <v>2484</v>
      </c>
      <c r="J394" s="257" t="s">
        <v>41</v>
      </c>
      <c r="K394" s="334" t="s">
        <v>2485</v>
      </c>
      <c r="L394" s="335">
        <v>1</v>
      </c>
      <c r="M394" s="334" t="s">
        <v>2486</v>
      </c>
      <c r="N394" s="221" t="s">
        <v>110</v>
      </c>
      <c r="O394" s="392" t="s">
        <v>110</v>
      </c>
      <c r="P394" s="352">
        <v>43739</v>
      </c>
      <c r="Q394" s="221">
        <v>44064</v>
      </c>
      <c r="R394" s="261">
        <v>0</v>
      </c>
      <c r="S394" s="56">
        <f t="shared" ref="S394:S457" si="54">Q394+R394</f>
        <v>44064</v>
      </c>
      <c r="T394" s="318"/>
      <c r="U394" s="112"/>
      <c r="V394" s="141"/>
      <c r="W394" s="58" t="str">
        <f t="shared" ref="W394:W457" si="55">IF(T394="","Sin",IF(T394&gt;=$S394,IF(V394=100%,"OK","ROJO"),IF(V394&lt;($T394-$P394)/($S394-$P394),"ROJO",IF(V394=100%,"OK","AMARILLO"))))</f>
        <v>Sin</v>
      </c>
      <c r="X394" s="301"/>
      <c r="Y394" s="316"/>
      <c r="Z394" s="112"/>
      <c r="AA394" s="317"/>
      <c r="AB394" s="112"/>
      <c r="AC394" s="112"/>
      <c r="AD394" s="58" t="str">
        <f t="shared" ref="AD394:AD457" si="56">IF(AA394="","Sin",IF(AA394&gt;=$S394,IF(AC394=100%,"OK","ROJO"),IF(AC394&lt;($AA394-$P394)/($S394-$P394),"ROJO",IF(AC394=100%,"OK","AMARILLO"))))</f>
        <v>Sin</v>
      </c>
      <c r="AE394" s="317"/>
      <c r="AF394" s="112"/>
      <c r="AG394" s="112"/>
      <c r="AH394" s="317"/>
      <c r="AI394" s="112"/>
      <c r="AJ394" s="112"/>
      <c r="AK394" s="58" t="str">
        <f t="shared" ref="AK394:AK457" si="57">IF(AH394="","Sin",IF(AH394&gt;=$S394,IF(AJ394=100%,"OK","ROJO"),IF(AJ394&lt;(AH394-$P394)/($S394-$P394),"ROJO",IF(AJ394=100%,"OK","AMARILLO"))))</f>
        <v>Sin</v>
      </c>
      <c r="AL394" s="317"/>
      <c r="AM394" s="112"/>
      <c r="AN394" s="130"/>
      <c r="AO394" s="112"/>
      <c r="AP394" s="301"/>
      <c r="AQ394" s="112"/>
      <c r="AR394" s="58" t="str">
        <f t="shared" ref="AR394:AR457" si="58">IF(AO394="","Sin",IF(AO394&gt;=$S394,IF(AQ394=100%,"OK","ROJO"),IF(AQ394&lt;(AO394-$P394)/($S394-$P394),"ROJO",IF(AQ394=100%,"OK","AMARILLO"))))</f>
        <v>Sin</v>
      </c>
      <c r="AS394" s="112"/>
      <c r="AT394" s="112"/>
      <c r="AU394" s="301"/>
      <c r="AV394" s="316"/>
      <c r="AW394" s="112"/>
      <c r="AX394" s="317"/>
      <c r="AY394" s="58" t="str">
        <f t="shared" ref="AY394:AY457" si="59">IF(AV394="","Sin",IF(AV394&gt;=$S394,IF(AX394=100%,"OK","ROJO"),IF(AX394&lt;(AV394-$P394)/($S394-$P394),"ROJO",IF(AX394=100%,"OK","AMARILLO"))))</f>
        <v>Sin</v>
      </c>
      <c r="AZ394" s="112"/>
      <c r="BA394" s="112"/>
      <c r="BB394" s="112"/>
      <c r="BC394" s="112"/>
      <c r="BD394" s="130"/>
      <c r="BE394" s="112"/>
      <c r="BF394" s="58" t="str">
        <f t="shared" ref="BF394:BF457" si="60">IF(BC394="","Sin",IF(BC394&gt;=$S394,IF(BE394=100%,"OK","ROJO"),IF(BE394&lt;(BC394-$P394)/($S394-$P394),"ROJO",IF(BE394=100%,"OK","AMARILLO"))))</f>
        <v>Sin</v>
      </c>
      <c r="BG394" s="112"/>
      <c r="BH394" s="112"/>
      <c r="BI394" s="316"/>
      <c r="BJ394" s="61" t="str">
        <f t="shared" ref="BJ394:BJ457" si="61">IF(E394="","",IF(OR(V394=100%,AC394=100%,AJ394=100%,AQ394=100%,AX394=100%,BE394=100%),100%,IF(T394="","Sin",MAX(V394,AC394,AJ394,AQ394,AX394,BE394))))</f>
        <v>Sin</v>
      </c>
      <c r="BK394" s="132"/>
      <c r="BL394" s="325"/>
      <c r="BM394" s="326"/>
      <c r="BN394" s="132"/>
      <c r="BO394" s="132"/>
      <c r="BP394" s="192" t="str">
        <f t="shared" ref="BP394:BP457" si="62">IF(BJ394=100%,IF(BM394="SI",IF(BN394="SI","Cerrada",IF(BN394="NO","Inefectiva",IF(A394="Auditoria Externa","Cumplida","Pendiente"))),"Cumplida"),"")</f>
        <v/>
      </c>
      <c r="BQ394" s="112"/>
      <c r="BR394" s="112"/>
      <c r="BS394" s="130"/>
    </row>
    <row r="395" spans="1:71" ht="45" customHeight="1" x14ac:dyDescent="0.25">
      <c r="A395" s="411" t="s">
        <v>18</v>
      </c>
      <c r="B395" s="97">
        <v>43698</v>
      </c>
      <c r="C395" s="411" t="s">
        <v>2487</v>
      </c>
      <c r="D395" s="287" t="s">
        <v>2361</v>
      </c>
      <c r="E395" s="412" t="s">
        <v>2488</v>
      </c>
      <c r="F395" s="321" t="s">
        <v>2363</v>
      </c>
      <c r="G395" s="334" t="s">
        <v>2489</v>
      </c>
      <c r="H395" s="257">
        <v>1</v>
      </c>
      <c r="I395" s="334" t="s">
        <v>2490</v>
      </c>
      <c r="J395" s="257" t="s">
        <v>41</v>
      </c>
      <c r="K395" s="334" t="s">
        <v>2491</v>
      </c>
      <c r="L395" s="335">
        <v>1</v>
      </c>
      <c r="M395" s="334" t="s">
        <v>2492</v>
      </c>
      <c r="N395" s="221" t="s">
        <v>110</v>
      </c>
      <c r="O395" s="392" t="s">
        <v>110</v>
      </c>
      <c r="P395" s="352">
        <v>43739</v>
      </c>
      <c r="Q395" s="221">
        <v>44012</v>
      </c>
      <c r="R395" s="261">
        <v>0</v>
      </c>
      <c r="S395" s="56">
        <f t="shared" si="54"/>
        <v>44012</v>
      </c>
      <c r="T395" s="318"/>
      <c r="U395" s="112"/>
      <c r="V395" s="141"/>
      <c r="W395" s="58" t="str">
        <f t="shared" si="55"/>
        <v>Sin</v>
      </c>
      <c r="X395" s="301"/>
      <c r="Y395" s="316"/>
      <c r="Z395" s="112"/>
      <c r="AA395" s="317"/>
      <c r="AB395" s="112"/>
      <c r="AC395" s="112"/>
      <c r="AD395" s="58" t="str">
        <f t="shared" si="56"/>
        <v>Sin</v>
      </c>
      <c r="AE395" s="317"/>
      <c r="AF395" s="112"/>
      <c r="AG395" s="112"/>
      <c r="AH395" s="317"/>
      <c r="AI395" s="112"/>
      <c r="AJ395" s="112"/>
      <c r="AK395" s="58" t="str">
        <f t="shared" si="57"/>
        <v>Sin</v>
      </c>
      <c r="AL395" s="317"/>
      <c r="AM395" s="112"/>
      <c r="AN395" s="130"/>
      <c r="AO395" s="112"/>
      <c r="AP395" s="301"/>
      <c r="AQ395" s="112"/>
      <c r="AR395" s="58" t="str">
        <f t="shared" si="58"/>
        <v>Sin</v>
      </c>
      <c r="AS395" s="112"/>
      <c r="AT395" s="112"/>
      <c r="AU395" s="301"/>
      <c r="AV395" s="316"/>
      <c r="AW395" s="112"/>
      <c r="AX395" s="317"/>
      <c r="AY395" s="58" t="str">
        <f t="shared" si="59"/>
        <v>Sin</v>
      </c>
      <c r="AZ395" s="112"/>
      <c r="BA395" s="112"/>
      <c r="BB395" s="112"/>
      <c r="BC395" s="112"/>
      <c r="BD395" s="130"/>
      <c r="BE395" s="112"/>
      <c r="BF395" s="58" t="str">
        <f t="shared" si="60"/>
        <v>Sin</v>
      </c>
      <c r="BG395" s="112"/>
      <c r="BH395" s="112"/>
      <c r="BI395" s="316"/>
      <c r="BJ395" s="61" t="str">
        <f t="shared" si="61"/>
        <v>Sin</v>
      </c>
      <c r="BK395" s="132"/>
      <c r="BL395" s="325"/>
      <c r="BM395" s="326"/>
      <c r="BN395" s="132"/>
      <c r="BO395" s="132"/>
      <c r="BP395" s="192" t="str">
        <f t="shared" si="62"/>
        <v/>
      </c>
      <c r="BQ395" s="112"/>
      <c r="BR395" s="112"/>
      <c r="BS395" s="130"/>
    </row>
    <row r="396" spans="1:71" ht="45" customHeight="1" x14ac:dyDescent="0.25">
      <c r="A396" s="411" t="s">
        <v>18</v>
      </c>
      <c r="B396" s="97">
        <v>43698</v>
      </c>
      <c r="C396" s="411" t="s">
        <v>2487</v>
      </c>
      <c r="D396" s="287" t="s">
        <v>2361</v>
      </c>
      <c r="E396" s="412" t="s">
        <v>2488</v>
      </c>
      <c r="F396" s="321" t="s">
        <v>2363</v>
      </c>
      <c r="G396" s="334" t="s">
        <v>2493</v>
      </c>
      <c r="H396" s="257">
        <v>2</v>
      </c>
      <c r="I396" s="334" t="s">
        <v>2494</v>
      </c>
      <c r="J396" s="257" t="s">
        <v>41</v>
      </c>
      <c r="K396" s="334" t="s">
        <v>2495</v>
      </c>
      <c r="L396" s="335">
        <v>1</v>
      </c>
      <c r="M396" s="334" t="s">
        <v>2496</v>
      </c>
      <c r="N396" s="221" t="s">
        <v>110</v>
      </c>
      <c r="O396" s="392" t="s">
        <v>110</v>
      </c>
      <c r="P396" s="352">
        <v>43770</v>
      </c>
      <c r="Q396" s="221">
        <v>44012</v>
      </c>
      <c r="R396" s="261">
        <v>0</v>
      </c>
      <c r="S396" s="56">
        <f t="shared" si="54"/>
        <v>44012</v>
      </c>
      <c r="T396" s="318"/>
      <c r="U396" s="112"/>
      <c r="V396" s="141"/>
      <c r="W396" s="58" t="str">
        <f t="shared" si="55"/>
        <v>Sin</v>
      </c>
      <c r="X396" s="301"/>
      <c r="Y396" s="316"/>
      <c r="Z396" s="112"/>
      <c r="AA396" s="317"/>
      <c r="AB396" s="112"/>
      <c r="AC396" s="112"/>
      <c r="AD396" s="58" t="str">
        <f t="shared" si="56"/>
        <v>Sin</v>
      </c>
      <c r="AE396" s="317"/>
      <c r="AF396" s="112"/>
      <c r="AG396" s="112"/>
      <c r="AH396" s="317"/>
      <c r="AI396" s="112"/>
      <c r="AJ396" s="112"/>
      <c r="AK396" s="58" t="str">
        <f t="shared" si="57"/>
        <v>Sin</v>
      </c>
      <c r="AL396" s="317"/>
      <c r="AM396" s="112"/>
      <c r="AN396" s="130"/>
      <c r="AO396" s="112"/>
      <c r="AP396" s="301"/>
      <c r="AQ396" s="112"/>
      <c r="AR396" s="58" t="str">
        <f t="shared" si="58"/>
        <v>Sin</v>
      </c>
      <c r="AS396" s="112"/>
      <c r="AT396" s="112"/>
      <c r="AU396" s="301"/>
      <c r="AV396" s="316"/>
      <c r="AW396" s="112"/>
      <c r="AX396" s="317"/>
      <c r="AY396" s="58" t="str">
        <f t="shared" si="59"/>
        <v>Sin</v>
      </c>
      <c r="AZ396" s="112"/>
      <c r="BA396" s="112"/>
      <c r="BB396" s="112"/>
      <c r="BC396" s="112"/>
      <c r="BD396" s="130"/>
      <c r="BE396" s="112"/>
      <c r="BF396" s="58" t="str">
        <f t="shared" si="60"/>
        <v>Sin</v>
      </c>
      <c r="BG396" s="112"/>
      <c r="BH396" s="112"/>
      <c r="BI396" s="316"/>
      <c r="BJ396" s="61" t="str">
        <f t="shared" si="61"/>
        <v>Sin</v>
      </c>
      <c r="BK396" s="132"/>
      <c r="BL396" s="325"/>
      <c r="BM396" s="326"/>
      <c r="BN396" s="132"/>
      <c r="BO396" s="132"/>
      <c r="BP396" s="192" t="str">
        <f t="shared" si="62"/>
        <v/>
      </c>
      <c r="BQ396" s="112"/>
      <c r="BR396" s="112"/>
      <c r="BS396" s="130"/>
    </row>
    <row r="397" spans="1:71" ht="45" customHeight="1" x14ac:dyDescent="0.25">
      <c r="A397" s="411" t="s">
        <v>18</v>
      </c>
      <c r="B397" s="97">
        <v>43698</v>
      </c>
      <c r="C397" s="411" t="s">
        <v>2487</v>
      </c>
      <c r="D397" s="287" t="s">
        <v>2361</v>
      </c>
      <c r="E397" s="412" t="s">
        <v>2488</v>
      </c>
      <c r="F397" s="321" t="s">
        <v>2363</v>
      </c>
      <c r="G397" s="334" t="s">
        <v>2497</v>
      </c>
      <c r="H397" s="257">
        <v>3</v>
      </c>
      <c r="I397" s="334" t="s">
        <v>2498</v>
      </c>
      <c r="J397" s="257" t="s">
        <v>41</v>
      </c>
      <c r="K397" s="334" t="s">
        <v>2499</v>
      </c>
      <c r="L397" s="335">
        <v>1</v>
      </c>
      <c r="M397" s="334" t="s">
        <v>2500</v>
      </c>
      <c r="N397" s="221" t="s">
        <v>110</v>
      </c>
      <c r="O397" s="392" t="s">
        <v>110</v>
      </c>
      <c r="P397" s="352">
        <v>43739</v>
      </c>
      <c r="Q397" s="221">
        <v>44012</v>
      </c>
      <c r="R397" s="261">
        <v>0</v>
      </c>
      <c r="S397" s="56">
        <f t="shared" si="54"/>
        <v>44012</v>
      </c>
      <c r="T397" s="318"/>
      <c r="U397" s="112"/>
      <c r="V397" s="141"/>
      <c r="W397" s="58" t="str">
        <f t="shared" si="55"/>
        <v>Sin</v>
      </c>
      <c r="X397" s="301"/>
      <c r="Y397" s="316"/>
      <c r="Z397" s="112"/>
      <c r="AA397" s="317"/>
      <c r="AB397" s="112"/>
      <c r="AC397" s="112"/>
      <c r="AD397" s="58" t="str">
        <f t="shared" si="56"/>
        <v>Sin</v>
      </c>
      <c r="AE397" s="317"/>
      <c r="AF397" s="112"/>
      <c r="AG397" s="112"/>
      <c r="AH397" s="317"/>
      <c r="AI397" s="112"/>
      <c r="AJ397" s="112"/>
      <c r="AK397" s="58" t="str">
        <f t="shared" si="57"/>
        <v>Sin</v>
      </c>
      <c r="AL397" s="317"/>
      <c r="AM397" s="112"/>
      <c r="AN397" s="130"/>
      <c r="AO397" s="112"/>
      <c r="AP397" s="301"/>
      <c r="AQ397" s="112"/>
      <c r="AR397" s="58" t="str">
        <f t="shared" si="58"/>
        <v>Sin</v>
      </c>
      <c r="AS397" s="112"/>
      <c r="AT397" s="112"/>
      <c r="AU397" s="301"/>
      <c r="AV397" s="316"/>
      <c r="AW397" s="112"/>
      <c r="AX397" s="317"/>
      <c r="AY397" s="58" t="str">
        <f t="shared" si="59"/>
        <v>Sin</v>
      </c>
      <c r="AZ397" s="112"/>
      <c r="BA397" s="112"/>
      <c r="BB397" s="112"/>
      <c r="BC397" s="112"/>
      <c r="BD397" s="130"/>
      <c r="BE397" s="112"/>
      <c r="BF397" s="58" t="str">
        <f t="shared" si="60"/>
        <v>Sin</v>
      </c>
      <c r="BG397" s="112"/>
      <c r="BH397" s="112"/>
      <c r="BI397" s="316"/>
      <c r="BJ397" s="61" t="str">
        <f t="shared" si="61"/>
        <v>Sin</v>
      </c>
      <c r="BK397" s="132"/>
      <c r="BL397" s="325"/>
      <c r="BM397" s="326"/>
      <c r="BN397" s="132"/>
      <c r="BO397" s="132"/>
      <c r="BP397" s="192" t="str">
        <f t="shared" si="62"/>
        <v/>
      </c>
      <c r="BQ397" s="112"/>
      <c r="BR397" s="112"/>
      <c r="BS397" s="130"/>
    </row>
    <row r="398" spans="1:71" ht="45" customHeight="1" x14ac:dyDescent="0.25">
      <c r="A398" s="411" t="s">
        <v>18</v>
      </c>
      <c r="B398" s="97">
        <v>43698</v>
      </c>
      <c r="C398" s="411" t="s">
        <v>2487</v>
      </c>
      <c r="D398" s="287" t="s">
        <v>2361</v>
      </c>
      <c r="E398" s="412" t="s">
        <v>2488</v>
      </c>
      <c r="F398" s="321" t="s">
        <v>2363</v>
      </c>
      <c r="G398" s="334" t="s">
        <v>2501</v>
      </c>
      <c r="H398" s="257">
        <v>4</v>
      </c>
      <c r="I398" s="334" t="s">
        <v>2502</v>
      </c>
      <c r="J398" s="257" t="s">
        <v>41</v>
      </c>
      <c r="K398" s="334" t="s">
        <v>2503</v>
      </c>
      <c r="L398" s="335">
        <v>1</v>
      </c>
      <c r="M398" s="334" t="s">
        <v>2504</v>
      </c>
      <c r="N398" s="221" t="s">
        <v>110</v>
      </c>
      <c r="O398" s="392" t="s">
        <v>110</v>
      </c>
      <c r="P398" s="352">
        <v>43739</v>
      </c>
      <c r="Q398" s="221">
        <v>44064</v>
      </c>
      <c r="R398" s="261">
        <v>0</v>
      </c>
      <c r="S398" s="56">
        <f t="shared" si="54"/>
        <v>44064</v>
      </c>
      <c r="T398" s="318"/>
      <c r="U398" s="112"/>
      <c r="V398" s="141"/>
      <c r="W398" s="58" t="str">
        <f t="shared" si="55"/>
        <v>Sin</v>
      </c>
      <c r="X398" s="301"/>
      <c r="Y398" s="316"/>
      <c r="Z398" s="112"/>
      <c r="AA398" s="317"/>
      <c r="AB398" s="112"/>
      <c r="AC398" s="112"/>
      <c r="AD398" s="58" t="str">
        <f t="shared" si="56"/>
        <v>Sin</v>
      </c>
      <c r="AE398" s="317"/>
      <c r="AF398" s="112"/>
      <c r="AG398" s="112"/>
      <c r="AH398" s="317"/>
      <c r="AI398" s="112"/>
      <c r="AJ398" s="112"/>
      <c r="AK398" s="58" t="str">
        <f t="shared" si="57"/>
        <v>Sin</v>
      </c>
      <c r="AL398" s="317"/>
      <c r="AM398" s="112"/>
      <c r="AN398" s="130"/>
      <c r="AO398" s="112"/>
      <c r="AP398" s="301"/>
      <c r="AQ398" s="112"/>
      <c r="AR398" s="58" t="str">
        <f t="shared" si="58"/>
        <v>Sin</v>
      </c>
      <c r="AS398" s="112"/>
      <c r="AT398" s="112"/>
      <c r="AU398" s="301"/>
      <c r="AV398" s="316"/>
      <c r="AW398" s="112"/>
      <c r="AX398" s="317"/>
      <c r="AY398" s="58" t="str">
        <f t="shared" si="59"/>
        <v>Sin</v>
      </c>
      <c r="AZ398" s="112"/>
      <c r="BA398" s="112"/>
      <c r="BB398" s="112"/>
      <c r="BC398" s="112"/>
      <c r="BD398" s="130"/>
      <c r="BE398" s="112"/>
      <c r="BF398" s="58" t="str">
        <f t="shared" si="60"/>
        <v>Sin</v>
      </c>
      <c r="BG398" s="112"/>
      <c r="BH398" s="112"/>
      <c r="BI398" s="316"/>
      <c r="BJ398" s="61" t="str">
        <f t="shared" si="61"/>
        <v>Sin</v>
      </c>
      <c r="BK398" s="132"/>
      <c r="BL398" s="325"/>
      <c r="BM398" s="326"/>
      <c r="BN398" s="132"/>
      <c r="BO398" s="132"/>
      <c r="BP398" s="192" t="str">
        <f t="shared" si="62"/>
        <v/>
      </c>
      <c r="BQ398" s="112"/>
      <c r="BR398" s="112"/>
      <c r="BS398" s="130"/>
    </row>
    <row r="399" spans="1:71" ht="45" customHeight="1" x14ac:dyDescent="0.25">
      <c r="A399" s="411" t="s">
        <v>18</v>
      </c>
      <c r="B399" s="97">
        <v>43698</v>
      </c>
      <c r="C399" s="411" t="s">
        <v>2505</v>
      </c>
      <c r="D399" s="287" t="s">
        <v>2361</v>
      </c>
      <c r="E399" s="412" t="s">
        <v>2506</v>
      </c>
      <c r="F399" s="321" t="s">
        <v>2363</v>
      </c>
      <c r="G399" s="334" t="s">
        <v>2493</v>
      </c>
      <c r="H399" s="257">
        <v>1</v>
      </c>
      <c r="I399" s="334" t="s">
        <v>2494</v>
      </c>
      <c r="J399" s="257" t="s">
        <v>66</v>
      </c>
      <c r="K399" s="334" t="s">
        <v>2507</v>
      </c>
      <c r="L399" s="335">
        <v>1</v>
      </c>
      <c r="M399" s="334" t="s">
        <v>2496</v>
      </c>
      <c r="N399" s="221" t="s">
        <v>110</v>
      </c>
      <c r="O399" s="392" t="s">
        <v>110</v>
      </c>
      <c r="P399" s="352">
        <v>43770</v>
      </c>
      <c r="Q399" s="221">
        <v>44012</v>
      </c>
      <c r="R399" s="261">
        <v>0</v>
      </c>
      <c r="S399" s="56">
        <f t="shared" si="54"/>
        <v>44012</v>
      </c>
      <c r="T399" s="318"/>
      <c r="U399" s="112"/>
      <c r="V399" s="141"/>
      <c r="W399" s="58" t="str">
        <f t="shared" si="55"/>
        <v>Sin</v>
      </c>
      <c r="X399" s="301"/>
      <c r="Y399" s="316"/>
      <c r="Z399" s="112"/>
      <c r="AA399" s="317"/>
      <c r="AB399" s="112"/>
      <c r="AC399" s="112"/>
      <c r="AD399" s="58" t="str">
        <f t="shared" si="56"/>
        <v>Sin</v>
      </c>
      <c r="AE399" s="317"/>
      <c r="AF399" s="112"/>
      <c r="AG399" s="112"/>
      <c r="AH399" s="317"/>
      <c r="AI399" s="112"/>
      <c r="AJ399" s="112"/>
      <c r="AK399" s="58" t="str">
        <f t="shared" si="57"/>
        <v>Sin</v>
      </c>
      <c r="AL399" s="317"/>
      <c r="AM399" s="112"/>
      <c r="AN399" s="130"/>
      <c r="AO399" s="112"/>
      <c r="AP399" s="301"/>
      <c r="AQ399" s="112"/>
      <c r="AR399" s="58" t="str">
        <f t="shared" si="58"/>
        <v>Sin</v>
      </c>
      <c r="AS399" s="112"/>
      <c r="AT399" s="112"/>
      <c r="AU399" s="301"/>
      <c r="AV399" s="316"/>
      <c r="AW399" s="112"/>
      <c r="AX399" s="317"/>
      <c r="AY399" s="58" t="str">
        <f t="shared" si="59"/>
        <v>Sin</v>
      </c>
      <c r="AZ399" s="112"/>
      <c r="BA399" s="112"/>
      <c r="BB399" s="112"/>
      <c r="BC399" s="112"/>
      <c r="BD399" s="130"/>
      <c r="BE399" s="112"/>
      <c r="BF399" s="58" t="str">
        <f t="shared" si="60"/>
        <v>Sin</v>
      </c>
      <c r="BG399" s="112"/>
      <c r="BH399" s="112"/>
      <c r="BI399" s="316"/>
      <c r="BJ399" s="61" t="str">
        <f t="shared" si="61"/>
        <v>Sin</v>
      </c>
      <c r="BK399" s="132"/>
      <c r="BL399" s="325"/>
      <c r="BM399" s="326"/>
      <c r="BN399" s="132"/>
      <c r="BO399" s="132"/>
      <c r="BP399" s="192" t="str">
        <f t="shared" si="62"/>
        <v/>
      </c>
      <c r="BQ399" s="112"/>
      <c r="BR399" s="112"/>
      <c r="BS399" s="130"/>
    </row>
    <row r="400" spans="1:71" ht="45" customHeight="1" x14ac:dyDescent="0.25">
      <c r="A400" s="411" t="s">
        <v>18</v>
      </c>
      <c r="B400" s="97">
        <v>43698</v>
      </c>
      <c r="C400" s="411" t="s">
        <v>51</v>
      </c>
      <c r="D400" s="287" t="s">
        <v>2361</v>
      </c>
      <c r="E400" s="412" t="s">
        <v>2380</v>
      </c>
      <c r="F400" s="321" t="s">
        <v>2363</v>
      </c>
      <c r="G400" s="147" t="s">
        <v>2381</v>
      </c>
      <c r="H400" s="287">
        <v>1</v>
      </c>
      <c r="I400" s="334" t="s">
        <v>2382</v>
      </c>
      <c r="J400" s="257" t="s">
        <v>66</v>
      </c>
      <c r="K400" s="334" t="s">
        <v>2383</v>
      </c>
      <c r="L400" s="257">
        <v>1</v>
      </c>
      <c r="M400" s="334" t="s">
        <v>2384</v>
      </c>
      <c r="N400" s="221" t="s">
        <v>110</v>
      </c>
      <c r="O400" s="392" t="s">
        <v>2385</v>
      </c>
      <c r="P400" s="352">
        <v>43739</v>
      </c>
      <c r="Q400" s="221">
        <v>44064</v>
      </c>
      <c r="R400" s="261">
        <v>0</v>
      </c>
      <c r="S400" s="56">
        <f t="shared" si="54"/>
        <v>44064</v>
      </c>
      <c r="T400" s="318"/>
      <c r="U400" s="112"/>
      <c r="V400" s="141"/>
      <c r="W400" s="58" t="str">
        <f t="shared" si="55"/>
        <v>Sin</v>
      </c>
      <c r="X400" s="301"/>
      <c r="Y400" s="316"/>
      <c r="Z400" s="112"/>
      <c r="AA400" s="317"/>
      <c r="AB400" s="112"/>
      <c r="AC400" s="112"/>
      <c r="AD400" s="58" t="str">
        <f t="shared" si="56"/>
        <v>Sin</v>
      </c>
      <c r="AE400" s="317"/>
      <c r="AF400" s="112"/>
      <c r="AG400" s="112"/>
      <c r="AH400" s="317"/>
      <c r="AI400" s="112"/>
      <c r="AJ400" s="112"/>
      <c r="AK400" s="58" t="str">
        <f t="shared" si="57"/>
        <v>Sin</v>
      </c>
      <c r="AL400" s="317"/>
      <c r="AM400" s="112"/>
      <c r="AN400" s="130"/>
      <c r="AO400" s="112"/>
      <c r="AP400" s="301"/>
      <c r="AQ400" s="112"/>
      <c r="AR400" s="58" t="str">
        <f t="shared" si="58"/>
        <v>Sin</v>
      </c>
      <c r="AS400" s="112"/>
      <c r="AT400" s="112"/>
      <c r="AU400" s="301"/>
      <c r="AV400" s="316"/>
      <c r="AW400" s="112"/>
      <c r="AX400" s="317"/>
      <c r="AY400" s="58" t="str">
        <f t="shared" si="59"/>
        <v>Sin</v>
      </c>
      <c r="AZ400" s="112"/>
      <c r="BA400" s="112"/>
      <c r="BB400" s="112"/>
      <c r="BC400" s="112"/>
      <c r="BD400" s="130"/>
      <c r="BE400" s="112"/>
      <c r="BF400" s="58" t="str">
        <f t="shared" si="60"/>
        <v>Sin</v>
      </c>
      <c r="BG400" s="112"/>
      <c r="BH400" s="112"/>
      <c r="BI400" s="316"/>
      <c r="BJ400" s="61" t="str">
        <f t="shared" si="61"/>
        <v>Sin</v>
      </c>
      <c r="BK400" s="132"/>
      <c r="BL400" s="325"/>
      <c r="BM400" s="326"/>
      <c r="BN400" s="132"/>
      <c r="BO400" s="132"/>
      <c r="BP400" s="192" t="str">
        <f t="shared" si="62"/>
        <v/>
      </c>
      <c r="BQ400" s="112"/>
      <c r="BR400" s="112"/>
      <c r="BS400" s="130"/>
    </row>
    <row r="401" spans="1:71" ht="45" customHeight="1" x14ac:dyDescent="0.25">
      <c r="A401" s="411" t="s">
        <v>18</v>
      </c>
      <c r="B401" s="97">
        <v>43698</v>
      </c>
      <c r="C401" s="411" t="s">
        <v>51</v>
      </c>
      <c r="D401" s="287" t="s">
        <v>2361</v>
      </c>
      <c r="E401" s="412" t="s">
        <v>2386</v>
      </c>
      <c r="F401" s="321" t="s">
        <v>2363</v>
      </c>
      <c r="G401" s="147" t="s">
        <v>2387</v>
      </c>
      <c r="H401" s="287">
        <v>2</v>
      </c>
      <c r="I401" s="334" t="s">
        <v>2373</v>
      </c>
      <c r="J401" s="257" t="s">
        <v>66</v>
      </c>
      <c r="K401" s="334" t="s">
        <v>2374</v>
      </c>
      <c r="L401" s="335">
        <v>1</v>
      </c>
      <c r="M401" s="334" t="s">
        <v>2375</v>
      </c>
      <c r="N401" s="221" t="s">
        <v>110</v>
      </c>
      <c r="O401" s="392" t="s">
        <v>110</v>
      </c>
      <c r="P401" s="352">
        <v>43770</v>
      </c>
      <c r="Q401" s="221">
        <v>44064</v>
      </c>
      <c r="R401" s="261">
        <v>0</v>
      </c>
      <c r="S401" s="56">
        <f t="shared" si="54"/>
        <v>44064</v>
      </c>
      <c r="T401" s="318"/>
      <c r="U401" s="112"/>
      <c r="V401" s="141"/>
      <c r="W401" s="58" t="str">
        <f t="shared" si="55"/>
        <v>Sin</v>
      </c>
      <c r="X401" s="301"/>
      <c r="Y401" s="316"/>
      <c r="Z401" s="112"/>
      <c r="AA401" s="317"/>
      <c r="AB401" s="112"/>
      <c r="AC401" s="112"/>
      <c r="AD401" s="58" t="str">
        <f t="shared" si="56"/>
        <v>Sin</v>
      </c>
      <c r="AE401" s="317"/>
      <c r="AF401" s="112"/>
      <c r="AG401" s="112"/>
      <c r="AH401" s="317"/>
      <c r="AI401" s="112"/>
      <c r="AJ401" s="112"/>
      <c r="AK401" s="58" t="str">
        <f t="shared" si="57"/>
        <v>Sin</v>
      </c>
      <c r="AL401" s="317"/>
      <c r="AM401" s="112"/>
      <c r="AN401" s="130"/>
      <c r="AO401" s="112"/>
      <c r="AP401" s="301"/>
      <c r="AQ401" s="112"/>
      <c r="AR401" s="58" t="str">
        <f t="shared" si="58"/>
        <v>Sin</v>
      </c>
      <c r="AS401" s="112"/>
      <c r="AT401" s="112"/>
      <c r="AU401" s="301"/>
      <c r="AV401" s="316"/>
      <c r="AW401" s="112"/>
      <c r="AX401" s="317"/>
      <c r="AY401" s="58" t="str">
        <f t="shared" si="59"/>
        <v>Sin</v>
      </c>
      <c r="AZ401" s="112"/>
      <c r="BA401" s="112"/>
      <c r="BB401" s="112"/>
      <c r="BC401" s="112"/>
      <c r="BD401" s="130"/>
      <c r="BE401" s="112"/>
      <c r="BF401" s="58" t="str">
        <f t="shared" si="60"/>
        <v>Sin</v>
      </c>
      <c r="BG401" s="112"/>
      <c r="BH401" s="112"/>
      <c r="BI401" s="316"/>
      <c r="BJ401" s="61" t="str">
        <f t="shared" si="61"/>
        <v>Sin</v>
      </c>
      <c r="BK401" s="132"/>
      <c r="BL401" s="325"/>
      <c r="BM401" s="326"/>
      <c r="BN401" s="132"/>
      <c r="BO401" s="132"/>
      <c r="BP401" s="192" t="str">
        <f t="shared" si="62"/>
        <v/>
      </c>
      <c r="BQ401" s="112"/>
      <c r="BR401" s="112"/>
      <c r="BS401" s="130"/>
    </row>
    <row r="402" spans="1:71" ht="45" customHeight="1" x14ac:dyDescent="0.25">
      <c r="A402" s="411" t="s">
        <v>18</v>
      </c>
      <c r="B402" s="97">
        <v>43698</v>
      </c>
      <c r="C402" s="411" t="s">
        <v>150</v>
      </c>
      <c r="D402" s="287" t="s">
        <v>2361</v>
      </c>
      <c r="E402" s="412" t="s">
        <v>2388</v>
      </c>
      <c r="F402" s="321" t="s">
        <v>2363</v>
      </c>
      <c r="G402" s="147" t="s">
        <v>2389</v>
      </c>
      <c r="H402" s="257">
        <v>1</v>
      </c>
      <c r="I402" s="334" t="s">
        <v>2390</v>
      </c>
      <c r="J402" s="257" t="s">
        <v>41</v>
      </c>
      <c r="K402" s="334" t="s">
        <v>2391</v>
      </c>
      <c r="L402" s="335">
        <v>1</v>
      </c>
      <c r="M402" s="334" t="s">
        <v>2392</v>
      </c>
      <c r="N402" s="337" t="s">
        <v>110</v>
      </c>
      <c r="O402" s="470" t="s">
        <v>110</v>
      </c>
      <c r="P402" s="352">
        <v>43832</v>
      </c>
      <c r="Q402" s="221">
        <v>44064</v>
      </c>
      <c r="R402" s="261">
        <v>0</v>
      </c>
      <c r="S402" s="56">
        <f t="shared" si="54"/>
        <v>44064</v>
      </c>
      <c r="T402" s="318"/>
      <c r="U402" s="112"/>
      <c r="V402" s="141"/>
      <c r="W402" s="58" t="str">
        <f t="shared" si="55"/>
        <v>Sin</v>
      </c>
      <c r="X402" s="301"/>
      <c r="Y402" s="316"/>
      <c r="Z402" s="112"/>
      <c r="AA402" s="317"/>
      <c r="AB402" s="112"/>
      <c r="AC402" s="112"/>
      <c r="AD402" s="58" t="str">
        <f t="shared" si="56"/>
        <v>Sin</v>
      </c>
      <c r="AE402" s="317"/>
      <c r="AF402" s="112"/>
      <c r="AG402" s="112"/>
      <c r="AH402" s="317"/>
      <c r="AI402" s="112"/>
      <c r="AJ402" s="112"/>
      <c r="AK402" s="58" t="str">
        <f t="shared" si="57"/>
        <v>Sin</v>
      </c>
      <c r="AL402" s="317"/>
      <c r="AM402" s="112"/>
      <c r="AN402" s="130"/>
      <c r="AO402" s="112"/>
      <c r="AP402" s="301"/>
      <c r="AQ402" s="112"/>
      <c r="AR402" s="58" t="str">
        <f t="shared" si="58"/>
        <v>Sin</v>
      </c>
      <c r="AS402" s="112"/>
      <c r="AT402" s="112"/>
      <c r="AU402" s="301"/>
      <c r="AV402" s="316"/>
      <c r="AW402" s="112"/>
      <c r="AX402" s="317"/>
      <c r="AY402" s="58" t="str">
        <f t="shared" si="59"/>
        <v>Sin</v>
      </c>
      <c r="AZ402" s="112"/>
      <c r="BA402" s="112"/>
      <c r="BB402" s="112"/>
      <c r="BC402" s="112"/>
      <c r="BD402" s="130"/>
      <c r="BE402" s="112"/>
      <c r="BF402" s="58" t="str">
        <f t="shared" si="60"/>
        <v>Sin</v>
      </c>
      <c r="BG402" s="112"/>
      <c r="BH402" s="112"/>
      <c r="BI402" s="316"/>
      <c r="BJ402" s="61" t="str">
        <f t="shared" si="61"/>
        <v>Sin</v>
      </c>
      <c r="BK402" s="132"/>
      <c r="BL402" s="325"/>
      <c r="BM402" s="326"/>
      <c r="BN402" s="132"/>
      <c r="BO402" s="132"/>
      <c r="BP402" s="192" t="str">
        <f t="shared" si="62"/>
        <v/>
      </c>
      <c r="BQ402" s="112"/>
      <c r="BR402" s="112"/>
      <c r="BS402" s="130"/>
    </row>
    <row r="403" spans="1:71" ht="45" customHeight="1" x14ac:dyDescent="0.25">
      <c r="A403" s="411" t="s">
        <v>18</v>
      </c>
      <c r="B403" s="97">
        <v>43698</v>
      </c>
      <c r="C403" s="411" t="s">
        <v>158</v>
      </c>
      <c r="D403" s="287" t="s">
        <v>2361</v>
      </c>
      <c r="E403" s="412" t="s">
        <v>2393</v>
      </c>
      <c r="F403" s="321" t="s">
        <v>2363</v>
      </c>
      <c r="G403" s="147" t="s">
        <v>2381</v>
      </c>
      <c r="H403" s="287">
        <v>1</v>
      </c>
      <c r="I403" s="334" t="s">
        <v>2382</v>
      </c>
      <c r="J403" s="257" t="s">
        <v>66</v>
      </c>
      <c r="K403" s="334" t="s">
        <v>2383</v>
      </c>
      <c r="L403" s="257">
        <v>1</v>
      </c>
      <c r="M403" s="334" t="s">
        <v>2384</v>
      </c>
      <c r="N403" s="221" t="s">
        <v>110</v>
      </c>
      <c r="O403" s="357" t="s">
        <v>2385</v>
      </c>
      <c r="P403" s="352">
        <v>43739</v>
      </c>
      <c r="Q403" s="221">
        <v>44064</v>
      </c>
      <c r="R403" s="261">
        <v>0</v>
      </c>
      <c r="S403" s="56">
        <f t="shared" si="54"/>
        <v>44064</v>
      </c>
      <c r="T403" s="318"/>
      <c r="U403" s="112"/>
      <c r="V403" s="141"/>
      <c r="W403" s="58" t="str">
        <f t="shared" si="55"/>
        <v>Sin</v>
      </c>
      <c r="X403" s="112"/>
      <c r="Y403" s="112"/>
      <c r="Z403" s="112"/>
      <c r="AA403" s="112"/>
      <c r="AB403" s="112"/>
      <c r="AC403" s="112"/>
      <c r="AD403" s="58" t="str">
        <f t="shared" si="56"/>
        <v>Sin</v>
      </c>
      <c r="AE403" s="112"/>
      <c r="AF403" s="112"/>
      <c r="AG403" s="112"/>
      <c r="AH403" s="112"/>
      <c r="AI403" s="112"/>
      <c r="AJ403" s="112"/>
      <c r="AK403" s="58" t="str">
        <f t="shared" si="57"/>
        <v>Sin</v>
      </c>
      <c r="AL403" s="112"/>
      <c r="AM403" s="112"/>
      <c r="AN403" s="112"/>
      <c r="AO403" s="112"/>
      <c r="AP403" s="112"/>
      <c r="AQ403" s="112"/>
      <c r="AR403" s="58" t="str">
        <f t="shared" si="58"/>
        <v>Sin</v>
      </c>
      <c r="AS403" s="112"/>
      <c r="AT403" s="112"/>
      <c r="AU403" s="316"/>
      <c r="AV403" s="112"/>
      <c r="AW403" s="112"/>
      <c r="AX403" s="112"/>
      <c r="AY403" s="58" t="str">
        <f t="shared" si="59"/>
        <v>Sin</v>
      </c>
      <c r="AZ403" s="112"/>
      <c r="BA403" s="112"/>
      <c r="BB403" s="112"/>
      <c r="BC403" s="112"/>
      <c r="BD403" s="112"/>
      <c r="BE403" s="112"/>
      <c r="BF403" s="58" t="str">
        <f t="shared" si="60"/>
        <v>Sin</v>
      </c>
      <c r="BG403" s="112"/>
      <c r="BH403" s="112"/>
      <c r="BI403" s="112"/>
      <c r="BJ403" s="61" t="str">
        <f t="shared" si="61"/>
        <v>Sin</v>
      </c>
      <c r="BK403" s="132"/>
      <c r="BL403" s="132"/>
      <c r="BM403" s="132"/>
      <c r="BN403" s="132"/>
      <c r="BO403" s="132"/>
      <c r="BP403" s="192" t="str">
        <f t="shared" si="62"/>
        <v/>
      </c>
      <c r="BQ403" s="112"/>
      <c r="BR403" s="112"/>
      <c r="BS403" s="112"/>
    </row>
    <row r="404" spans="1:71" ht="45" customHeight="1" x14ac:dyDescent="0.25">
      <c r="A404" s="411" t="s">
        <v>18</v>
      </c>
      <c r="B404" s="97">
        <v>43698</v>
      </c>
      <c r="C404" s="411" t="s">
        <v>161</v>
      </c>
      <c r="D404" s="287" t="s">
        <v>2361</v>
      </c>
      <c r="E404" s="412" t="s">
        <v>2394</v>
      </c>
      <c r="F404" s="321" t="s">
        <v>2363</v>
      </c>
      <c r="G404" s="334" t="s">
        <v>2395</v>
      </c>
      <c r="H404" s="257">
        <v>1</v>
      </c>
      <c r="I404" s="334" t="s">
        <v>2396</v>
      </c>
      <c r="J404" s="257" t="s">
        <v>41</v>
      </c>
      <c r="K404" s="334" t="s">
        <v>2397</v>
      </c>
      <c r="L404" s="335">
        <v>1</v>
      </c>
      <c r="M404" s="334" t="s">
        <v>2398</v>
      </c>
      <c r="N404" s="221" t="s">
        <v>110</v>
      </c>
      <c r="O404" s="357" t="s">
        <v>2399</v>
      </c>
      <c r="P404" s="352">
        <v>43770</v>
      </c>
      <c r="Q404" s="221">
        <v>44012</v>
      </c>
      <c r="R404" s="261">
        <v>0</v>
      </c>
      <c r="S404" s="56">
        <f t="shared" si="54"/>
        <v>44012</v>
      </c>
      <c r="T404" s="318"/>
      <c r="U404" s="112"/>
      <c r="V404" s="141"/>
      <c r="W404" s="58" t="str">
        <f t="shared" si="55"/>
        <v>Sin</v>
      </c>
      <c r="X404" s="112"/>
      <c r="Y404" s="112"/>
      <c r="Z404" s="112"/>
      <c r="AA404" s="112"/>
      <c r="AB404" s="112"/>
      <c r="AC404" s="112"/>
      <c r="AD404" s="58" t="str">
        <f t="shared" si="56"/>
        <v>Sin</v>
      </c>
      <c r="AE404" s="112"/>
      <c r="AF404" s="112"/>
      <c r="AG404" s="112"/>
      <c r="AH404" s="112"/>
      <c r="AI404" s="112"/>
      <c r="AJ404" s="112"/>
      <c r="AK404" s="58" t="str">
        <f t="shared" si="57"/>
        <v>Sin</v>
      </c>
      <c r="AL404" s="112"/>
      <c r="AM404" s="112"/>
      <c r="AN404" s="112"/>
      <c r="AO404" s="112"/>
      <c r="AP404" s="112"/>
      <c r="AQ404" s="112"/>
      <c r="AR404" s="58" t="str">
        <f t="shared" si="58"/>
        <v>Sin</v>
      </c>
      <c r="AS404" s="112"/>
      <c r="AT404" s="112"/>
      <c r="AU404" s="112"/>
      <c r="AV404" s="112"/>
      <c r="AW404" s="112"/>
      <c r="AX404" s="112"/>
      <c r="AY404" s="58" t="str">
        <f t="shared" si="59"/>
        <v>Sin</v>
      </c>
      <c r="AZ404" s="112"/>
      <c r="BA404" s="112"/>
      <c r="BB404" s="112"/>
      <c r="BC404" s="112"/>
      <c r="BD404" s="112"/>
      <c r="BE404" s="112"/>
      <c r="BF404" s="58" t="str">
        <f t="shared" si="60"/>
        <v>Sin</v>
      </c>
      <c r="BG404" s="112"/>
      <c r="BH404" s="112"/>
      <c r="BI404" s="112"/>
      <c r="BJ404" s="61" t="str">
        <f t="shared" si="61"/>
        <v>Sin</v>
      </c>
      <c r="BK404" s="132"/>
      <c r="BL404" s="132"/>
      <c r="BM404" s="132"/>
      <c r="BN404" s="132"/>
      <c r="BO404" s="132"/>
      <c r="BP404" s="192" t="str">
        <f t="shared" si="62"/>
        <v/>
      </c>
      <c r="BQ404" s="112"/>
      <c r="BR404" s="112"/>
      <c r="BS404" s="112"/>
    </row>
    <row r="405" spans="1:71" ht="45" customHeight="1" x14ac:dyDescent="0.25">
      <c r="A405" s="411" t="s">
        <v>18</v>
      </c>
      <c r="B405" s="97">
        <v>43698</v>
      </c>
      <c r="C405" s="411" t="s">
        <v>161</v>
      </c>
      <c r="D405" s="287" t="s">
        <v>2361</v>
      </c>
      <c r="E405" s="412" t="s">
        <v>2394</v>
      </c>
      <c r="F405" s="321" t="s">
        <v>2363</v>
      </c>
      <c r="G405" s="334" t="s">
        <v>2400</v>
      </c>
      <c r="H405" s="257">
        <v>2</v>
      </c>
      <c r="I405" s="334" t="s">
        <v>2401</v>
      </c>
      <c r="J405" s="257" t="s">
        <v>66</v>
      </c>
      <c r="K405" s="334" t="s">
        <v>2402</v>
      </c>
      <c r="L405" s="257">
        <v>11000</v>
      </c>
      <c r="M405" s="334" t="s">
        <v>2403</v>
      </c>
      <c r="N405" s="221" t="s">
        <v>110</v>
      </c>
      <c r="O405" s="357" t="s">
        <v>2399</v>
      </c>
      <c r="P405" s="352">
        <v>43739</v>
      </c>
      <c r="Q405" s="221">
        <v>43905</v>
      </c>
      <c r="R405" s="261">
        <v>0</v>
      </c>
      <c r="S405" s="56">
        <f t="shared" si="54"/>
        <v>43905</v>
      </c>
      <c r="T405" s="318"/>
      <c r="U405" s="112"/>
      <c r="V405" s="141"/>
      <c r="W405" s="58" t="str">
        <f t="shared" si="55"/>
        <v>Sin</v>
      </c>
      <c r="X405" s="317"/>
      <c r="Y405" s="112"/>
      <c r="Z405" s="130"/>
      <c r="AA405" s="317"/>
      <c r="AB405" s="112"/>
      <c r="AC405" s="112"/>
      <c r="AD405" s="58" t="str">
        <f t="shared" si="56"/>
        <v>Sin</v>
      </c>
      <c r="AE405" s="317"/>
      <c r="AF405" s="112"/>
      <c r="AG405" s="130"/>
      <c r="AH405" s="317"/>
      <c r="AI405" s="112"/>
      <c r="AJ405" s="112"/>
      <c r="AK405" s="58" t="str">
        <f t="shared" si="57"/>
        <v>Sin</v>
      </c>
      <c r="AL405" s="317"/>
      <c r="AM405" s="112"/>
      <c r="AN405" s="130"/>
      <c r="AO405" s="317"/>
      <c r="AP405" s="112"/>
      <c r="AQ405" s="112"/>
      <c r="AR405" s="58" t="str">
        <f t="shared" si="58"/>
        <v>Sin</v>
      </c>
      <c r="AS405" s="317"/>
      <c r="AT405" s="112"/>
      <c r="AU405" s="130"/>
      <c r="AV405" s="317"/>
      <c r="AW405" s="112"/>
      <c r="AX405" s="112"/>
      <c r="AY405" s="58" t="str">
        <f t="shared" si="59"/>
        <v>Sin</v>
      </c>
      <c r="AZ405" s="317"/>
      <c r="BA405" s="112"/>
      <c r="BB405" s="130"/>
      <c r="BC405" s="317"/>
      <c r="BD405" s="112"/>
      <c r="BE405" s="112"/>
      <c r="BF405" s="58" t="str">
        <f t="shared" si="60"/>
        <v>Sin</v>
      </c>
      <c r="BG405" s="317"/>
      <c r="BH405" s="112"/>
      <c r="BI405" s="130"/>
      <c r="BJ405" s="61" t="str">
        <f t="shared" si="61"/>
        <v>Sin</v>
      </c>
      <c r="BK405" s="326"/>
      <c r="BL405" s="131"/>
      <c r="BM405" s="326"/>
      <c r="BN405" s="132"/>
      <c r="BO405" s="132"/>
      <c r="BP405" s="192" t="str">
        <f t="shared" si="62"/>
        <v/>
      </c>
      <c r="BQ405" s="112"/>
      <c r="BR405" s="112"/>
      <c r="BS405" s="130"/>
    </row>
    <row r="406" spans="1:71" ht="45" customHeight="1" x14ac:dyDescent="0.25">
      <c r="A406" s="411" t="s">
        <v>18</v>
      </c>
      <c r="B406" s="97">
        <v>43698</v>
      </c>
      <c r="C406" s="411" t="s">
        <v>161</v>
      </c>
      <c r="D406" s="287" t="s">
        <v>2361</v>
      </c>
      <c r="E406" s="412" t="s">
        <v>2394</v>
      </c>
      <c r="F406" s="321" t="s">
        <v>2363</v>
      </c>
      <c r="G406" s="334" t="s">
        <v>2404</v>
      </c>
      <c r="H406" s="257">
        <v>3</v>
      </c>
      <c r="I406" s="334" t="s">
        <v>2405</v>
      </c>
      <c r="J406" s="257" t="s">
        <v>41</v>
      </c>
      <c r="K406" s="334" t="s">
        <v>2406</v>
      </c>
      <c r="L406" s="335">
        <v>1</v>
      </c>
      <c r="M406" s="334" t="s">
        <v>2407</v>
      </c>
      <c r="N406" s="221" t="s">
        <v>110</v>
      </c>
      <c r="O406" s="357" t="s">
        <v>110</v>
      </c>
      <c r="P406" s="352">
        <v>43739</v>
      </c>
      <c r="Q406" s="221">
        <v>44064</v>
      </c>
      <c r="R406" s="261">
        <v>0</v>
      </c>
      <c r="S406" s="56">
        <f t="shared" si="54"/>
        <v>44064</v>
      </c>
      <c r="T406" s="318"/>
      <c r="U406" s="112"/>
      <c r="V406" s="141"/>
      <c r="W406" s="58" t="str">
        <f t="shared" si="55"/>
        <v>Sin</v>
      </c>
      <c r="X406" s="317"/>
      <c r="Y406" s="112"/>
      <c r="Z406" s="130"/>
      <c r="AA406" s="317"/>
      <c r="AB406" s="112"/>
      <c r="AC406" s="112"/>
      <c r="AD406" s="58" t="str">
        <f t="shared" si="56"/>
        <v>Sin</v>
      </c>
      <c r="AE406" s="317"/>
      <c r="AF406" s="112"/>
      <c r="AG406" s="130"/>
      <c r="AH406" s="317"/>
      <c r="AI406" s="112"/>
      <c r="AJ406" s="112"/>
      <c r="AK406" s="58" t="str">
        <f t="shared" si="57"/>
        <v>Sin</v>
      </c>
      <c r="AL406" s="317"/>
      <c r="AM406" s="112"/>
      <c r="AN406" s="130"/>
      <c r="AO406" s="317"/>
      <c r="AP406" s="112"/>
      <c r="AQ406" s="112"/>
      <c r="AR406" s="58" t="str">
        <f t="shared" si="58"/>
        <v>Sin</v>
      </c>
      <c r="AS406" s="317"/>
      <c r="AT406" s="112"/>
      <c r="AU406" s="130"/>
      <c r="AV406" s="317"/>
      <c r="AW406" s="112"/>
      <c r="AX406" s="112"/>
      <c r="AY406" s="58" t="str">
        <f t="shared" si="59"/>
        <v>Sin</v>
      </c>
      <c r="AZ406" s="317"/>
      <c r="BA406" s="112"/>
      <c r="BB406" s="130"/>
      <c r="BC406" s="317"/>
      <c r="BD406" s="112"/>
      <c r="BE406" s="112"/>
      <c r="BF406" s="58" t="str">
        <f t="shared" si="60"/>
        <v>Sin</v>
      </c>
      <c r="BG406" s="317"/>
      <c r="BH406" s="112"/>
      <c r="BI406" s="130"/>
      <c r="BJ406" s="61" t="str">
        <f t="shared" si="61"/>
        <v>Sin</v>
      </c>
      <c r="BK406" s="326"/>
      <c r="BL406" s="131"/>
      <c r="BM406" s="326"/>
      <c r="BN406" s="132"/>
      <c r="BO406" s="132"/>
      <c r="BP406" s="192" t="str">
        <f t="shared" si="62"/>
        <v/>
      </c>
      <c r="BQ406" s="112"/>
      <c r="BR406" s="112"/>
      <c r="BS406" s="130"/>
    </row>
    <row r="407" spans="1:71" ht="45" customHeight="1" x14ac:dyDescent="0.25">
      <c r="A407" s="411" t="s">
        <v>18</v>
      </c>
      <c r="B407" s="97">
        <v>43698</v>
      </c>
      <c r="C407" s="411" t="s">
        <v>161</v>
      </c>
      <c r="D407" s="287" t="s">
        <v>2361</v>
      </c>
      <c r="E407" s="412" t="s">
        <v>2394</v>
      </c>
      <c r="F407" s="321" t="s">
        <v>2363</v>
      </c>
      <c r="G407" s="334" t="s">
        <v>2408</v>
      </c>
      <c r="H407" s="257">
        <v>4</v>
      </c>
      <c r="I407" s="334" t="s">
        <v>2409</v>
      </c>
      <c r="J407" s="257" t="s">
        <v>66</v>
      </c>
      <c r="K407" s="334" t="s">
        <v>2410</v>
      </c>
      <c r="L407" s="335">
        <v>1</v>
      </c>
      <c r="M407" s="334" t="s">
        <v>2411</v>
      </c>
      <c r="N407" s="221" t="s">
        <v>110</v>
      </c>
      <c r="O407" s="357" t="s">
        <v>2412</v>
      </c>
      <c r="P407" s="352">
        <v>43770</v>
      </c>
      <c r="Q407" s="221">
        <v>44064</v>
      </c>
      <c r="R407" s="261">
        <v>0</v>
      </c>
      <c r="S407" s="56">
        <f t="shared" si="54"/>
        <v>44064</v>
      </c>
      <c r="T407" s="318"/>
      <c r="U407" s="112"/>
      <c r="V407" s="141"/>
      <c r="W407" s="58" t="str">
        <f t="shared" si="55"/>
        <v>Sin</v>
      </c>
      <c r="X407" s="317"/>
      <c r="Y407" s="112"/>
      <c r="Z407" s="130"/>
      <c r="AA407" s="317"/>
      <c r="AB407" s="112"/>
      <c r="AC407" s="112"/>
      <c r="AD407" s="58" t="str">
        <f t="shared" si="56"/>
        <v>Sin</v>
      </c>
      <c r="AE407" s="317"/>
      <c r="AF407" s="112"/>
      <c r="AG407" s="130"/>
      <c r="AH407" s="317"/>
      <c r="AI407" s="112"/>
      <c r="AJ407" s="112"/>
      <c r="AK407" s="58" t="str">
        <f t="shared" si="57"/>
        <v>Sin</v>
      </c>
      <c r="AL407" s="317"/>
      <c r="AM407" s="112"/>
      <c r="AN407" s="130"/>
      <c r="AO407" s="317"/>
      <c r="AP407" s="112"/>
      <c r="AQ407" s="112"/>
      <c r="AR407" s="58" t="str">
        <f t="shared" si="58"/>
        <v>Sin</v>
      </c>
      <c r="AS407" s="317"/>
      <c r="AT407" s="112"/>
      <c r="AU407" s="130"/>
      <c r="AV407" s="317"/>
      <c r="AW407" s="112"/>
      <c r="AX407" s="112"/>
      <c r="AY407" s="58" t="str">
        <f t="shared" si="59"/>
        <v>Sin</v>
      </c>
      <c r="AZ407" s="317"/>
      <c r="BA407" s="112"/>
      <c r="BB407" s="130"/>
      <c r="BC407" s="317"/>
      <c r="BD407" s="112"/>
      <c r="BE407" s="112"/>
      <c r="BF407" s="58" t="str">
        <f t="shared" si="60"/>
        <v>Sin</v>
      </c>
      <c r="BG407" s="317"/>
      <c r="BH407" s="112"/>
      <c r="BI407" s="130"/>
      <c r="BJ407" s="61" t="str">
        <f t="shared" si="61"/>
        <v>Sin</v>
      </c>
      <c r="BK407" s="326"/>
      <c r="BL407" s="131"/>
      <c r="BM407" s="326"/>
      <c r="BN407" s="132"/>
      <c r="BO407" s="132"/>
      <c r="BP407" s="192" t="str">
        <f t="shared" si="62"/>
        <v/>
      </c>
      <c r="BQ407" s="112"/>
      <c r="BR407" s="112"/>
      <c r="BS407" s="130"/>
    </row>
    <row r="408" spans="1:71" ht="45" customHeight="1" x14ac:dyDescent="0.25">
      <c r="A408" s="411" t="s">
        <v>18</v>
      </c>
      <c r="B408" s="97">
        <v>43698</v>
      </c>
      <c r="C408" s="411" t="s">
        <v>161</v>
      </c>
      <c r="D408" s="287" t="s">
        <v>2361</v>
      </c>
      <c r="E408" s="412" t="s">
        <v>2394</v>
      </c>
      <c r="F408" s="321" t="s">
        <v>2363</v>
      </c>
      <c r="G408" s="334" t="s">
        <v>2413</v>
      </c>
      <c r="H408" s="257">
        <v>5</v>
      </c>
      <c r="I408" s="334" t="s">
        <v>2414</v>
      </c>
      <c r="J408" s="257" t="s">
        <v>66</v>
      </c>
      <c r="K408" s="334" t="s">
        <v>2415</v>
      </c>
      <c r="L408" s="335">
        <v>1</v>
      </c>
      <c r="M408" s="334" t="s">
        <v>2416</v>
      </c>
      <c r="N408" s="221" t="s">
        <v>110</v>
      </c>
      <c r="O408" s="474" t="s">
        <v>170</v>
      </c>
      <c r="P408" s="352">
        <v>43862</v>
      </c>
      <c r="Q408" s="221">
        <v>44064</v>
      </c>
      <c r="R408" s="261">
        <v>0</v>
      </c>
      <c r="S408" s="56">
        <f t="shared" si="54"/>
        <v>44064</v>
      </c>
      <c r="T408" s="318"/>
      <c r="U408" s="112"/>
      <c r="V408" s="141"/>
      <c r="W408" s="58" t="str">
        <f t="shared" si="55"/>
        <v>Sin</v>
      </c>
      <c r="X408" s="317"/>
      <c r="Y408" s="112"/>
      <c r="Z408" s="130"/>
      <c r="AA408" s="317"/>
      <c r="AB408" s="112"/>
      <c r="AC408" s="112"/>
      <c r="AD408" s="58" t="str">
        <f t="shared" si="56"/>
        <v>Sin</v>
      </c>
      <c r="AE408" s="317"/>
      <c r="AF408" s="112"/>
      <c r="AG408" s="130"/>
      <c r="AH408" s="317"/>
      <c r="AI408" s="112"/>
      <c r="AJ408" s="112"/>
      <c r="AK408" s="58" t="str">
        <f t="shared" si="57"/>
        <v>Sin</v>
      </c>
      <c r="AL408" s="317"/>
      <c r="AM408" s="112"/>
      <c r="AN408" s="130"/>
      <c r="AO408" s="317"/>
      <c r="AP408" s="112"/>
      <c r="AQ408" s="112"/>
      <c r="AR408" s="58" t="str">
        <f t="shared" si="58"/>
        <v>Sin</v>
      </c>
      <c r="AS408" s="317"/>
      <c r="AT408" s="112"/>
      <c r="AU408" s="130"/>
      <c r="AV408" s="317"/>
      <c r="AW408" s="112"/>
      <c r="AX408" s="112"/>
      <c r="AY408" s="58" t="str">
        <f t="shared" si="59"/>
        <v>Sin</v>
      </c>
      <c r="AZ408" s="317"/>
      <c r="BA408" s="112"/>
      <c r="BB408" s="130"/>
      <c r="BC408" s="317"/>
      <c r="BD408" s="112"/>
      <c r="BE408" s="112"/>
      <c r="BF408" s="58" t="str">
        <f t="shared" si="60"/>
        <v>Sin</v>
      </c>
      <c r="BG408" s="317"/>
      <c r="BH408" s="112"/>
      <c r="BI408" s="130"/>
      <c r="BJ408" s="61" t="str">
        <f t="shared" si="61"/>
        <v>Sin</v>
      </c>
      <c r="BK408" s="326"/>
      <c r="BL408" s="131"/>
      <c r="BM408" s="326"/>
      <c r="BN408" s="132"/>
      <c r="BO408" s="132"/>
      <c r="BP408" s="192" t="str">
        <f t="shared" si="62"/>
        <v/>
      </c>
      <c r="BQ408" s="112"/>
      <c r="BR408" s="112"/>
      <c r="BS408" s="130"/>
    </row>
    <row r="409" spans="1:71" ht="45" customHeight="1" x14ac:dyDescent="0.25">
      <c r="A409" s="411" t="s">
        <v>18</v>
      </c>
      <c r="B409" s="97">
        <v>43698</v>
      </c>
      <c r="C409" s="411" t="s">
        <v>19</v>
      </c>
      <c r="D409" s="287" t="s">
        <v>2361</v>
      </c>
      <c r="E409" s="412" t="s">
        <v>2417</v>
      </c>
      <c r="F409" s="321" t="s">
        <v>2363</v>
      </c>
      <c r="G409" s="334" t="s">
        <v>2418</v>
      </c>
      <c r="H409" s="257">
        <v>1</v>
      </c>
      <c r="I409" s="334" t="s">
        <v>2419</v>
      </c>
      <c r="J409" s="257" t="s">
        <v>66</v>
      </c>
      <c r="K409" s="334" t="s">
        <v>2420</v>
      </c>
      <c r="L409" s="335">
        <v>1</v>
      </c>
      <c r="M409" s="334" t="s">
        <v>2421</v>
      </c>
      <c r="N409" s="221" t="s">
        <v>110</v>
      </c>
      <c r="O409" s="357" t="s">
        <v>2399</v>
      </c>
      <c r="P409" s="352">
        <v>43739</v>
      </c>
      <c r="Q409" s="221">
        <v>43905</v>
      </c>
      <c r="R409" s="261">
        <v>0</v>
      </c>
      <c r="S409" s="56">
        <f t="shared" si="54"/>
        <v>43905</v>
      </c>
      <c r="T409" s="318"/>
      <c r="U409" s="112"/>
      <c r="V409" s="141"/>
      <c r="W409" s="58" t="str">
        <f t="shared" si="55"/>
        <v>Sin</v>
      </c>
      <c r="X409" s="317"/>
      <c r="Y409" s="112"/>
      <c r="Z409" s="130"/>
      <c r="AA409" s="317"/>
      <c r="AB409" s="112"/>
      <c r="AC409" s="112"/>
      <c r="AD409" s="58" t="str">
        <f t="shared" si="56"/>
        <v>Sin</v>
      </c>
      <c r="AE409" s="317"/>
      <c r="AF409" s="112"/>
      <c r="AG409" s="130"/>
      <c r="AH409" s="317"/>
      <c r="AI409" s="112"/>
      <c r="AJ409" s="112"/>
      <c r="AK409" s="58" t="str">
        <f t="shared" si="57"/>
        <v>Sin</v>
      </c>
      <c r="AL409" s="317"/>
      <c r="AM409" s="112"/>
      <c r="AN409" s="130"/>
      <c r="AO409" s="317"/>
      <c r="AP409" s="112"/>
      <c r="AQ409" s="112"/>
      <c r="AR409" s="58" t="str">
        <f t="shared" si="58"/>
        <v>Sin</v>
      </c>
      <c r="AS409" s="317"/>
      <c r="AT409" s="112"/>
      <c r="AU409" s="130"/>
      <c r="AV409" s="317"/>
      <c r="AW409" s="112"/>
      <c r="AX409" s="112"/>
      <c r="AY409" s="58" t="str">
        <f t="shared" si="59"/>
        <v>Sin</v>
      </c>
      <c r="AZ409" s="317"/>
      <c r="BA409" s="112"/>
      <c r="BB409" s="130"/>
      <c r="BC409" s="317"/>
      <c r="BD409" s="112"/>
      <c r="BE409" s="112"/>
      <c r="BF409" s="58" t="str">
        <f t="shared" si="60"/>
        <v>Sin</v>
      </c>
      <c r="BG409" s="317"/>
      <c r="BH409" s="112"/>
      <c r="BI409" s="316"/>
      <c r="BJ409" s="61" t="str">
        <f t="shared" si="61"/>
        <v>Sin</v>
      </c>
      <c r="BK409" s="525"/>
      <c r="BL409" s="131"/>
      <c r="BM409" s="326"/>
      <c r="BN409" s="132"/>
      <c r="BO409" s="132"/>
      <c r="BP409" s="192" t="str">
        <f t="shared" si="62"/>
        <v/>
      </c>
      <c r="BQ409" s="112"/>
      <c r="BR409" s="112"/>
      <c r="BS409" s="316"/>
    </row>
    <row r="410" spans="1:71" ht="45" customHeight="1" x14ac:dyDescent="0.25">
      <c r="A410" s="411" t="s">
        <v>18</v>
      </c>
      <c r="B410" s="97">
        <v>43698</v>
      </c>
      <c r="C410" s="411" t="s">
        <v>19</v>
      </c>
      <c r="D410" s="287" t="s">
        <v>2361</v>
      </c>
      <c r="E410" s="412" t="s">
        <v>2417</v>
      </c>
      <c r="F410" s="321" t="s">
        <v>2363</v>
      </c>
      <c r="G410" s="334" t="s">
        <v>2422</v>
      </c>
      <c r="H410" s="257">
        <v>2</v>
      </c>
      <c r="I410" s="334" t="s">
        <v>2423</v>
      </c>
      <c r="J410" s="257" t="s">
        <v>66</v>
      </c>
      <c r="K410" s="334" t="s">
        <v>2424</v>
      </c>
      <c r="L410" s="335">
        <v>1</v>
      </c>
      <c r="M410" s="334" t="s">
        <v>2425</v>
      </c>
      <c r="N410" s="221" t="s">
        <v>110</v>
      </c>
      <c r="O410" s="357" t="s">
        <v>2426</v>
      </c>
      <c r="P410" s="352">
        <v>43770</v>
      </c>
      <c r="Q410" s="221">
        <v>44064</v>
      </c>
      <c r="R410" s="261">
        <v>0</v>
      </c>
      <c r="S410" s="56">
        <f t="shared" si="54"/>
        <v>44064</v>
      </c>
      <c r="T410" s="318"/>
      <c r="U410" s="112"/>
      <c r="V410" s="141"/>
      <c r="W410" s="58" t="str">
        <f t="shared" si="55"/>
        <v>Sin</v>
      </c>
      <c r="X410" s="112"/>
      <c r="Y410" s="112"/>
      <c r="Z410" s="112"/>
      <c r="AA410" s="112"/>
      <c r="AB410" s="112"/>
      <c r="AC410" s="112"/>
      <c r="AD410" s="58" t="str">
        <f t="shared" si="56"/>
        <v>Sin</v>
      </c>
      <c r="AE410" s="112"/>
      <c r="AF410" s="112"/>
      <c r="AG410" s="112"/>
      <c r="AH410" s="112"/>
      <c r="AI410" s="112"/>
      <c r="AJ410" s="112"/>
      <c r="AK410" s="58" t="str">
        <f t="shared" si="57"/>
        <v>Sin</v>
      </c>
      <c r="AL410" s="112"/>
      <c r="AM410" s="112"/>
      <c r="AN410" s="112"/>
      <c r="AO410" s="112"/>
      <c r="AP410" s="112"/>
      <c r="AQ410" s="112"/>
      <c r="AR410" s="58" t="str">
        <f t="shared" si="58"/>
        <v>Sin</v>
      </c>
      <c r="AS410" s="112"/>
      <c r="AT410" s="112"/>
      <c r="AU410" s="112"/>
      <c r="AV410" s="112"/>
      <c r="AW410" s="112"/>
      <c r="AX410" s="112"/>
      <c r="AY410" s="58" t="str">
        <f t="shared" si="59"/>
        <v>Sin</v>
      </c>
      <c r="AZ410" s="112"/>
      <c r="BA410" s="112"/>
      <c r="BB410" s="112"/>
      <c r="BC410" s="112"/>
      <c r="BD410" s="112"/>
      <c r="BE410" s="112"/>
      <c r="BF410" s="58" t="str">
        <f t="shared" si="60"/>
        <v>Sin</v>
      </c>
      <c r="BG410" s="112"/>
      <c r="BH410" s="112"/>
      <c r="BI410" s="112"/>
      <c r="BJ410" s="61" t="str">
        <f t="shared" si="61"/>
        <v>Sin</v>
      </c>
      <c r="BK410" s="132"/>
      <c r="BL410" s="132"/>
      <c r="BM410" s="132"/>
      <c r="BN410" s="132"/>
      <c r="BO410" s="132"/>
      <c r="BP410" s="192" t="str">
        <f t="shared" si="62"/>
        <v/>
      </c>
      <c r="BQ410" s="112"/>
      <c r="BR410" s="112"/>
      <c r="BS410" s="112"/>
    </row>
    <row r="411" spans="1:71" ht="45" customHeight="1" x14ac:dyDescent="0.25">
      <c r="A411" s="411" t="s">
        <v>18</v>
      </c>
      <c r="B411" s="97">
        <v>43698</v>
      </c>
      <c r="C411" s="411" t="s">
        <v>19</v>
      </c>
      <c r="D411" s="287" t="s">
        <v>2361</v>
      </c>
      <c r="E411" s="412" t="s">
        <v>2417</v>
      </c>
      <c r="F411" s="321" t="s">
        <v>2363</v>
      </c>
      <c r="G411" s="334" t="s">
        <v>2422</v>
      </c>
      <c r="H411" s="257">
        <v>3</v>
      </c>
      <c r="I411" s="334" t="s">
        <v>2427</v>
      </c>
      <c r="J411" s="257" t="s">
        <v>66</v>
      </c>
      <c r="K411" s="334" t="s">
        <v>2428</v>
      </c>
      <c r="L411" s="335">
        <v>1</v>
      </c>
      <c r="M411" s="334" t="s">
        <v>2429</v>
      </c>
      <c r="N411" s="221" t="s">
        <v>110</v>
      </c>
      <c r="O411" s="357" t="s">
        <v>2426</v>
      </c>
      <c r="P411" s="352">
        <v>43770</v>
      </c>
      <c r="Q411" s="221">
        <v>44064</v>
      </c>
      <c r="R411" s="261">
        <v>0</v>
      </c>
      <c r="S411" s="56">
        <f t="shared" si="54"/>
        <v>44064</v>
      </c>
      <c r="T411" s="318"/>
      <c r="U411" s="112"/>
      <c r="V411" s="141"/>
      <c r="W411" s="58" t="str">
        <f t="shared" si="55"/>
        <v>Sin</v>
      </c>
      <c r="X411" s="112"/>
      <c r="Y411" s="112"/>
      <c r="Z411" s="112"/>
      <c r="AA411" s="112"/>
      <c r="AB411" s="112"/>
      <c r="AC411" s="112"/>
      <c r="AD411" s="58" t="str">
        <f t="shared" si="56"/>
        <v>Sin</v>
      </c>
      <c r="AE411" s="112"/>
      <c r="AF411" s="112"/>
      <c r="AG411" s="112"/>
      <c r="AH411" s="112"/>
      <c r="AI411" s="112"/>
      <c r="AJ411" s="112"/>
      <c r="AK411" s="58" t="str">
        <f t="shared" si="57"/>
        <v>Sin</v>
      </c>
      <c r="AL411" s="112"/>
      <c r="AM411" s="112"/>
      <c r="AN411" s="112"/>
      <c r="AO411" s="112"/>
      <c r="AP411" s="112"/>
      <c r="AQ411" s="112"/>
      <c r="AR411" s="58" t="str">
        <f t="shared" si="58"/>
        <v>Sin</v>
      </c>
      <c r="AS411" s="112"/>
      <c r="AT411" s="112"/>
      <c r="AU411" s="316"/>
      <c r="AV411" s="112"/>
      <c r="AW411" s="112"/>
      <c r="AX411" s="112"/>
      <c r="AY411" s="58" t="str">
        <f t="shared" si="59"/>
        <v>Sin</v>
      </c>
      <c r="AZ411" s="112"/>
      <c r="BA411" s="112"/>
      <c r="BB411" s="112"/>
      <c r="BC411" s="112"/>
      <c r="BD411" s="112"/>
      <c r="BE411" s="112"/>
      <c r="BF411" s="58" t="str">
        <f t="shared" si="60"/>
        <v>Sin</v>
      </c>
      <c r="BG411" s="112"/>
      <c r="BH411" s="112"/>
      <c r="BI411" s="112"/>
      <c r="BJ411" s="61" t="str">
        <f t="shared" si="61"/>
        <v>Sin</v>
      </c>
      <c r="BK411" s="132"/>
      <c r="BL411" s="132"/>
      <c r="BM411" s="132"/>
      <c r="BN411" s="132"/>
      <c r="BO411" s="132"/>
      <c r="BP411" s="192" t="str">
        <f t="shared" si="62"/>
        <v/>
      </c>
      <c r="BQ411" s="112"/>
      <c r="BR411" s="112"/>
      <c r="BS411" s="112"/>
    </row>
    <row r="412" spans="1:71" ht="45" customHeight="1" x14ac:dyDescent="0.25">
      <c r="A412" s="411" t="s">
        <v>18</v>
      </c>
      <c r="B412" s="97">
        <v>43698</v>
      </c>
      <c r="C412" s="411" t="s">
        <v>19</v>
      </c>
      <c r="D412" s="287" t="s">
        <v>2361</v>
      </c>
      <c r="E412" s="412" t="s">
        <v>2417</v>
      </c>
      <c r="F412" s="321" t="s">
        <v>2363</v>
      </c>
      <c r="G412" s="334" t="s">
        <v>2422</v>
      </c>
      <c r="H412" s="257">
        <v>4</v>
      </c>
      <c r="I412" s="334" t="s">
        <v>2430</v>
      </c>
      <c r="J412" s="257" t="s">
        <v>66</v>
      </c>
      <c r="K412" s="334" t="s">
        <v>2431</v>
      </c>
      <c r="L412" s="335">
        <v>1</v>
      </c>
      <c r="M412" s="334" t="s">
        <v>2432</v>
      </c>
      <c r="N412" s="221" t="s">
        <v>110</v>
      </c>
      <c r="O412" s="357" t="s">
        <v>2433</v>
      </c>
      <c r="P412" s="352">
        <v>43770</v>
      </c>
      <c r="Q412" s="221">
        <v>44064</v>
      </c>
      <c r="R412" s="261">
        <v>0</v>
      </c>
      <c r="S412" s="56">
        <f t="shared" si="54"/>
        <v>44064</v>
      </c>
      <c r="T412" s="318"/>
      <c r="U412" s="112"/>
      <c r="V412" s="141"/>
      <c r="W412" s="58" t="str">
        <f t="shared" si="55"/>
        <v>Sin</v>
      </c>
      <c r="X412" s="112"/>
      <c r="Y412" s="112"/>
      <c r="Z412" s="112"/>
      <c r="AA412" s="112"/>
      <c r="AB412" s="112"/>
      <c r="AC412" s="112"/>
      <c r="AD412" s="58" t="str">
        <f t="shared" si="56"/>
        <v>Sin</v>
      </c>
      <c r="AE412" s="112"/>
      <c r="AF412" s="112"/>
      <c r="AG412" s="112"/>
      <c r="AH412" s="112"/>
      <c r="AI412" s="112"/>
      <c r="AJ412" s="112"/>
      <c r="AK412" s="58" t="str">
        <f t="shared" si="57"/>
        <v>Sin</v>
      </c>
      <c r="AL412" s="317"/>
      <c r="AM412" s="112"/>
      <c r="AN412" s="130"/>
      <c r="AO412" s="112"/>
      <c r="AP412" s="112"/>
      <c r="AQ412" s="112"/>
      <c r="AR412" s="58" t="str">
        <f t="shared" si="58"/>
        <v>Sin</v>
      </c>
      <c r="AS412" s="112"/>
      <c r="AT412" s="112"/>
      <c r="AU412" s="316"/>
      <c r="AV412" s="112"/>
      <c r="AW412" s="112"/>
      <c r="AX412" s="112"/>
      <c r="AY412" s="58" t="str">
        <f t="shared" si="59"/>
        <v>Sin</v>
      </c>
      <c r="AZ412" s="112"/>
      <c r="BA412" s="112"/>
      <c r="BB412" s="112"/>
      <c r="BC412" s="112"/>
      <c r="BD412" s="112"/>
      <c r="BE412" s="112"/>
      <c r="BF412" s="58" t="str">
        <f t="shared" si="60"/>
        <v>Sin</v>
      </c>
      <c r="BG412" s="112"/>
      <c r="BH412" s="112"/>
      <c r="BI412" s="112"/>
      <c r="BJ412" s="61" t="str">
        <f t="shared" si="61"/>
        <v>Sin</v>
      </c>
      <c r="BK412" s="132"/>
      <c r="BL412" s="132"/>
      <c r="BM412" s="132"/>
      <c r="BN412" s="132"/>
      <c r="BO412" s="132"/>
      <c r="BP412" s="192" t="str">
        <f t="shared" si="62"/>
        <v/>
      </c>
      <c r="BQ412" s="112"/>
      <c r="BR412" s="112"/>
      <c r="BS412" s="112"/>
    </row>
    <row r="413" spans="1:71" ht="45" customHeight="1" x14ac:dyDescent="0.25">
      <c r="A413" s="411" t="s">
        <v>18</v>
      </c>
      <c r="B413" s="97">
        <v>43698</v>
      </c>
      <c r="C413" s="411" t="s">
        <v>19</v>
      </c>
      <c r="D413" s="287" t="s">
        <v>2361</v>
      </c>
      <c r="E413" s="412" t="s">
        <v>2417</v>
      </c>
      <c r="F413" s="321" t="s">
        <v>2363</v>
      </c>
      <c r="G413" s="334" t="s">
        <v>2422</v>
      </c>
      <c r="H413" s="257">
        <v>5</v>
      </c>
      <c r="I413" s="334" t="s">
        <v>2434</v>
      </c>
      <c r="J413" s="257" t="s">
        <v>66</v>
      </c>
      <c r="K413" s="334" t="s">
        <v>2428</v>
      </c>
      <c r="L413" s="335">
        <v>1</v>
      </c>
      <c r="M413" s="334" t="s">
        <v>2435</v>
      </c>
      <c r="N413" s="221" t="s">
        <v>110</v>
      </c>
      <c r="O413" s="357" t="s">
        <v>2433</v>
      </c>
      <c r="P413" s="352">
        <v>43770</v>
      </c>
      <c r="Q413" s="221">
        <v>44064</v>
      </c>
      <c r="R413" s="261">
        <v>0</v>
      </c>
      <c r="S413" s="56">
        <f t="shared" si="54"/>
        <v>44064</v>
      </c>
      <c r="T413" s="318"/>
      <c r="U413" s="112"/>
      <c r="V413" s="141"/>
      <c r="W413" s="58" t="str">
        <f t="shared" si="55"/>
        <v>Sin</v>
      </c>
      <c r="X413" s="112"/>
      <c r="Y413" s="112"/>
      <c r="Z413" s="112"/>
      <c r="AA413" s="112"/>
      <c r="AB413" s="112"/>
      <c r="AC413" s="112"/>
      <c r="AD413" s="58" t="str">
        <f t="shared" si="56"/>
        <v>Sin</v>
      </c>
      <c r="AE413" s="112"/>
      <c r="AF413" s="112"/>
      <c r="AG413" s="112"/>
      <c r="AH413" s="112"/>
      <c r="AI413" s="112"/>
      <c r="AJ413" s="112"/>
      <c r="AK413" s="58" t="str">
        <f t="shared" si="57"/>
        <v>Sin</v>
      </c>
      <c r="AL413" s="112"/>
      <c r="AM413" s="112"/>
      <c r="AN413" s="112"/>
      <c r="AO413" s="112"/>
      <c r="AP413" s="112"/>
      <c r="AQ413" s="112"/>
      <c r="AR413" s="58" t="str">
        <f t="shared" si="58"/>
        <v>Sin</v>
      </c>
      <c r="AS413" s="112"/>
      <c r="AT413" s="112"/>
      <c r="AU413" s="316"/>
      <c r="AV413" s="112"/>
      <c r="AW413" s="112"/>
      <c r="AX413" s="112"/>
      <c r="AY413" s="58" t="str">
        <f t="shared" si="59"/>
        <v>Sin</v>
      </c>
      <c r="AZ413" s="112"/>
      <c r="BA413" s="112"/>
      <c r="BB413" s="112"/>
      <c r="BC413" s="112"/>
      <c r="BD413" s="112"/>
      <c r="BE413" s="112"/>
      <c r="BF413" s="58" t="str">
        <f t="shared" si="60"/>
        <v>Sin</v>
      </c>
      <c r="BG413" s="112"/>
      <c r="BH413" s="112"/>
      <c r="BI413" s="112"/>
      <c r="BJ413" s="61" t="str">
        <f t="shared" si="61"/>
        <v>Sin</v>
      </c>
      <c r="BK413" s="132"/>
      <c r="BL413" s="132"/>
      <c r="BM413" s="132"/>
      <c r="BN413" s="132"/>
      <c r="BO413" s="132"/>
      <c r="BP413" s="192" t="str">
        <f t="shared" si="62"/>
        <v/>
      </c>
      <c r="BQ413" s="112"/>
      <c r="BR413" s="112"/>
      <c r="BS413" s="112"/>
    </row>
    <row r="414" spans="1:71" ht="45" customHeight="1" x14ac:dyDescent="0.25">
      <c r="A414" s="411" t="s">
        <v>18</v>
      </c>
      <c r="B414" s="97">
        <v>43698</v>
      </c>
      <c r="C414" s="411" t="s">
        <v>19</v>
      </c>
      <c r="D414" s="287" t="s">
        <v>2361</v>
      </c>
      <c r="E414" s="412" t="s">
        <v>2417</v>
      </c>
      <c r="F414" s="321" t="s">
        <v>2363</v>
      </c>
      <c r="G414" s="334" t="s">
        <v>2422</v>
      </c>
      <c r="H414" s="257">
        <v>6</v>
      </c>
      <c r="I414" s="334" t="s">
        <v>2436</v>
      </c>
      <c r="J414" s="257" t="s">
        <v>66</v>
      </c>
      <c r="K414" s="334" t="s">
        <v>2437</v>
      </c>
      <c r="L414" s="335">
        <v>1</v>
      </c>
      <c r="M414" s="334" t="s">
        <v>2438</v>
      </c>
      <c r="N414" s="221" t="s">
        <v>110</v>
      </c>
      <c r="O414" s="357" t="s">
        <v>2433</v>
      </c>
      <c r="P414" s="352">
        <v>43770</v>
      </c>
      <c r="Q414" s="221">
        <v>44064</v>
      </c>
      <c r="R414" s="261">
        <v>0</v>
      </c>
      <c r="S414" s="56">
        <f t="shared" si="54"/>
        <v>44064</v>
      </c>
      <c r="T414" s="318"/>
      <c r="U414" s="112"/>
      <c r="V414" s="141"/>
      <c r="W414" s="58" t="str">
        <f t="shared" si="55"/>
        <v>Sin</v>
      </c>
      <c r="X414" s="112"/>
      <c r="Y414" s="112"/>
      <c r="Z414" s="316"/>
      <c r="AA414" s="317"/>
      <c r="AB414" s="112"/>
      <c r="AC414" s="112"/>
      <c r="AD414" s="58" t="str">
        <f t="shared" si="56"/>
        <v>Sin</v>
      </c>
      <c r="AE414" s="112"/>
      <c r="AF414" s="112"/>
      <c r="AG414" s="112"/>
      <c r="AH414" s="112"/>
      <c r="AI414" s="112"/>
      <c r="AJ414" s="112"/>
      <c r="AK414" s="58" t="str">
        <f t="shared" si="57"/>
        <v>Sin</v>
      </c>
      <c r="AL414" s="112"/>
      <c r="AM414" s="112"/>
      <c r="AN414" s="112"/>
      <c r="AO414" s="112"/>
      <c r="AP414" s="112"/>
      <c r="AQ414" s="112"/>
      <c r="AR414" s="58" t="str">
        <f t="shared" si="58"/>
        <v>Sin</v>
      </c>
      <c r="AS414" s="112"/>
      <c r="AT414" s="112"/>
      <c r="AU414" s="316"/>
      <c r="AV414" s="112"/>
      <c r="AW414" s="112"/>
      <c r="AX414" s="112"/>
      <c r="AY414" s="58" t="str">
        <f t="shared" si="59"/>
        <v>Sin</v>
      </c>
      <c r="AZ414" s="112"/>
      <c r="BA414" s="112"/>
      <c r="BB414" s="112"/>
      <c r="BC414" s="112"/>
      <c r="BD414" s="112"/>
      <c r="BE414" s="112"/>
      <c r="BF414" s="58" t="str">
        <f t="shared" si="60"/>
        <v>Sin</v>
      </c>
      <c r="BG414" s="112"/>
      <c r="BH414" s="112"/>
      <c r="BI414" s="112"/>
      <c r="BJ414" s="61" t="str">
        <f t="shared" si="61"/>
        <v>Sin</v>
      </c>
      <c r="BK414" s="132"/>
      <c r="BL414" s="132"/>
      <c r="BM414" s="132"/>
      <c r="BN414" s="132"/>
      <c r="BO414" s="132"/>
      <c r="BP414" s="192" t="str">
        <f t="shared" si="62"/>
        <v/>
      </c>
      <c r="BQ414" s="112"/>
      <c r="BR414" s="112"/>
      <c r="BS414" s="112"/>
    </row>
    <row r="415" spans="1:71" ht="45" customHeight="1" x14ac:dyDescent="0.25">
      <c r="A415" s="411" t="s">
        <v>18</v>
      </c>
      <c r="B415" s="97">
        <v>43698</v>
      </c>
      <c r="C415" s="411" t="s">
        <v>19</v>
      </c>
      <c r="D415" s="287" t="s">
        <v>2361</v>
      </c>
      <c r="E415" s="412" t="s">
        <v>2417</v>
      </c>
      <c r="F415" s="321" t="s">
        <v>2363</v>
      </c>
      <c r="G415" s="334" t="s">
        <v>2422</v>
      </c>
      <c r="H415" s="257">
        <v>7</v>
      </c>
      <c r="I415" s="334" t="s">
        <v>2439</v>
      </c>
      <c r="J415" s="257" t="s">
        <v>66</v>
      </c>
      <c r="K415" s="334" t="s">
        <v>2428</v>
      </c>
      <c r="L415" s="335">
        <v>1</v>
      </c>
      <c r="M415" s="334" t="s">
        <v>2440</v>
      </c>
      <c r="N415" s="221" t="s">
        <v>110</v>
      </c>
      <c r="O415" s="357" t="s">
        <v>2433</v>
      </c>
      <c r="P415" s="352">
        <v>43770</v>
      </c>
      <c r="Q415" s="221">
        <v>44064</v>
      </c>
      <c r="R415" s="261">
        <v>0</v>
      </c>
      <c r="S415" s="56">
        <f t="shared" si="54"/>
        <v>44064</v>
      </c>
      <c r="T415" s="318"/>
      <c r="U415" s="112"/>
      <c r="V415" s="141"/>
      <c r="W415" s="58" t="str">
        <f t="shared" si="55"/>
        <v>Sin</v>
      </c>
      <c r="X415" s="112"/>
      <c r="Y415" s="112"/>
      <c r="Z415" s="112"/>
      <c r="AA415" s="112"/>
      <c r="AB415" s="112"/>
      <c r="AC415" s="112"/>
      <c r="AD415" s="58" t="str">
        <f t="shared" si="56"/>
        <v>Sin</v>
      </c>
      <c r="AE415" s="112"/>
      <c r="AF415" s="112"/>
      <c r="AG415" s="112"/>
      <c r="AH415" s="112"/>
      <c r="AI415" s="112"/>
      <c r="AJ415" s="112"/>
      <c r="AK415" s="58" t="str">
        <f t="shared" si="57"/>
        <v>Sin</v>
      </c>
      <c r="AL415" s="112"/>
      <c r="AM415" s="112"/>
      <c r="AN415" s="112"/>
      <c r="AO415" s="112"/>
      <c r="AP415" s="112"/>
      <c r="AQ415" s="112"/>
      <c r="AR415" s="58" t="str">
        <f t="shared" si="58"/>
        <v>Sin</v>
      </c>
      <c r="AS415" s="112"/>
      <c r="AT415" s="112"/>
      <c r="AU415" s="316"/>
      <c r="AV415" s="112"/>
      <c r="AW415" s="112"/>
      <c r="AX415" s="112"/>
      <c r="AY415" s="58" t="str">
        <f t="shared" si="59"/>
        <v>Sin</v>
      </c>
      <c r="AZ415" s="112"/>
      <c r="BA415" s="112"/>
      <c r="BB415" s="112"/>
      <c r="BC415" s="112"/>
      <c r="BD415" s="112"/>
      <c r="BE415" s="112"/>
      <c r="BF415" s="58" t="str">
        <f t="shared" si="60"/>
        <v>Sin</v>
      </c>
      <c r="BG415" s="112"/>
      <c r="BH415" s="112"/>
      <c r="BI415" s="112"/>
      <c r="BJ415" s="61" t="str">
        <f t="shared" si="61"/>
        <v>Sin</v>
      </c>
      <c r="BK415" s="132"/>
      <c r="BL415" s="132"/>
      <c r="BM415" s="132"/>
      <c r="BN415" s="132"/>
      <c r="BO415" s="132"/>
      <c r="BP415" s="192" t="str">
        <f t="shared" si="62"/>
        <v/>
      </c>
      <c r="BQ415" s="112"/>
      <c r="BR415" s="112"/>
      <c r="BS415" s="112"/>
    </row>
    <row r="416" spans="1:71" ht="45" customHeight="1" x14ac:dyDescent="0.25">
      <c r="A416" s="411" t="s">
        <v>18</v>
      </c>
      <c r="B416" s="97">
        <v>43698</v>
      </c>
      <c r="C416" s="411" t="s">
        <v>19</v>
      </c>
      <c r="D416" s="287" t="s">
        <v>2361</v>
      </c>
      <c r="E416" s="412" t="s">
        <v>2417</v>
      </c>
      <c r="F416" s="321" t="s">
        <v>2363</v>
      </c>
      <c r="G416" s="334" t="s">
        <v>2422</v>
      </c>
      <c r="H416" s="257">
        <v>8</v>
      </c>
      <c r="I416" s="334" t="s">
        <v>2441</v>
      </c>
      <c r="J416" s="257" t="s">
        <v>66</v>
      </c>
      <c r="K416" s="334" t="s">
        <v>2442</v>
      </c>
      <c r="L416" s="257">
        <v>1</v>
      </c>
      <c r="M416" s="334" t="s">
        <v>2443</v>
      </c>
      <c r="N416" s="221" t="s">
        <v>110</v>
      </c>
      <c r="O416" s="357" t="s">
        <v>2426</v>
      </c>
      <c r="P416" s="352">
        <v>43770</v>
      </c>
      <c r="Q416" s="221">
        <v>44064</v>
      </c>
      <c r="R416" s="261">
        <v>0</v>
      </c>
      <c r="S416" s="56">
        <f t="shared" si="54"/>
        <v>44064</v>
      </c>
      <c r="T416" s="318"/>
      <c r="U416" s="112"/>
      <c r="V416" s="141"/>
      <c r="W416" s="58" t="str">
        <f t="shared" si="55"/>
        <v>Sin</v>
      </c>
      <c r="X416" s="112"/>
      <c r="Y416" s="112"/>
      <c r="Z416" s="112"/>
      <c r="AA416" s="112"/>
      <c r="AB416" s="112"/>
      <c r="AC416" s="112"/>
      <c r="AD416" s="58" t="str">
        <f t="shared" si="56"/>
        <v>Sin</v>
      </c>
      <c r="AE416" s="112"/>
      <c r="AF416" s="112"/>
      <c r="AG416" s="112"/>
      <c r="AH416" s="112"/>
      <c r="AI416" s="112"/>
      <c r="AJ416" s="112"/>
      <c r="AK416" s="58" t="str">
        <f t="shared" si="57"/>
        <v>Sin</v>
      </c>
      <c r="AL416" s="317"/>
      <c r="AM416" s="112"/>
      <c r="AN416" s="130"/>
      <c r="AO416" s="112"/>
      <c r="AP416" s="112"/>
      <c r="AQ416" s="112"/>
      <c r="AR416" s="58" t="str">
        <f t="shared" si="58"/>
        <v>Sin</v>
      </c>
      <c r="AS416" s="112"/>
      <c r="AT416" s="112"/>
      <c r="AU416" s="316"/>
      <c r="AV416" s="112"/>
      <c r="AW416" s="112"/>
      <c r="AX416" s="112"/>
      <c r="AY416" s="58" t="str">
        <f t="shared" si="59"/>
        <v>Sin</v>
      </c>
      <c r="AZ416" s="112"/>
      <c r="BA416" s="112"/>
      <c r="BB416" s="112"/>
      <c r="BC416" s="112"/>
      <c r="BD416" s="112"/>
      <c r="BE416" s="112"/>
      <c r="BF416" s="58" t="str">
        <f t="shared" si="60"/>
        <v>Sin</v>
      </c>
      <c r="BG416" s="112"/>
      <c r="BH416" s="112"/>
      <c r="BI416" s="112"/>
      <c r="BJ416" s="61" t="str">
        <f t="shared" si="61"/>
        <v>Sin</v>
      </c>
      <c r="BK416" s="132"/>
      <c r="BL416" s="132"/>
      <c r="BM416" s="132"/>
      <c r="BN416" s="132"/>
      <c r="BO416" s="132"/>
      <c r="BP416" s="192" t="str">
        <f t="shared" si="62"/>
        <v/>
      </c>
      <c r="BQ416" s="112"/>
      <c r="BR416" s="112"/>
      <c r="BS416" s="112"/>
    </row>
    <row r="417" spans="1:71" ht="45" customHeight="1" x14ac:dyDescent="0.25">
      <c r="A417" s="411" t="s">
        <v>18</v>
      </c>
      <c r="B417" s="97">
        <v>43698</v>
      </c>
      <c r="C417" s="411" t="s">
        <v>69</v>
      </c>
      <c r="D417" s="287" t="s">
        <v>2361</v>
      </c>
      <c r="E417" s="412" t="s">
        <v>2444</v>
      </c>
      <c r="F417" s="321" t="s">
        <v>2363</v>
      </c>
      <c r="G417" s="334" t="s">
        <v>2445</v>
      </c>
      <c r="H417" s="257">
        <v>1</v>
      </c>
      <c r="I417" s="334" t="s">
        <v>2446</v>
      </c>
      <c r="J417" s="257" t="s">
        <v>66</v>
      </c>
      <c r="K417" s="334" t="s">
        <v>2447</v>
      </c>
      <c r="L417" s="335">
        <v>1</v>
      </c>
      <c r="M417" s="334" t="s">
        <v>2448</v>
      </c>
      <c r="N417" s="221" t="s">
        <v>110</v>
      </c>
      <c r="O417" s="357" t="s">
        <v>110</v>
      </c>
      <c r="P417" s="352">
        <v>43770</v>
      </c>
      <c r="Q417" s="221">
        <v>44064</v>
      </c>
      <c r="R417" s="261">
        <v>0</v>
      </c>
      <c r="S417" s="56">
        <f t="shared" si="54"/>
        <v>44064</v>
      </c>
      <c r="T417" s="318"/>
      <c r="U417" s="112"/>
      <c r="V417" s="141"/>
      <c r="W417" s="58" t="str">
        <f t="shared" si="55"/>
        <v>Sin</v>
      </c>
      <c r="X417" s="112"/>
      <c r="Y417" s="112"/>
      <c r="Z417" s="316"/>
      <c r="AA417" s="317"/>
      <c r="AB417" s="112"/>
      <c r="AC417" s="112"/>
      <c r="AD417" s="58" t="str">
        <f t="shared" si="56"/>
        <v>Sin</v>
      </c>
      <c r="AE417" s="112"/>
      <c r="AF417" s="112"/>
      <c r="AG417" s="112"/>
      <c r="AH417" s="112"/>
      <c r="AI417" s="112"/>
      <c r="AJ417" s="112"/>
      <c r="AK417" s="58" t="str">
        <f t="shared" si="57"/>
        <v>Sin</v>
      </c>
      <c r="AL417" s="112"/>
      <c r="AM417" s="112"/>
      <c r="AN417" s="112"/>
      <c r="AO417" s="112"/>
      <c r="AP417" s="112"/>
      <c r="AQ417" s="112"/>
      <c r="AR417" s="58" t="str">
        <f t="shared" si="58"/>
        <v>Sin</v>
      </c>
      <c r="AS417" s="112"/>
      <c r="AT417" s="112"/>
      <c r="AU417" s="316"/>
      <c r="AV417" s="112"/>
      <c r="AW417" s="112"/>
      <c r="AX417" s="112"/>
      <c r="AY417" s="58" t="str">
        <f t="shared" si="59"/>
        <v>Sin</v>
      </c>
      <c r="AZ417" s="112"/>
      <c r="BA417" s="112"/>
      <c r="BB417" s="112"/>
      <c r="BC417" s="112"/>
      <c r="BD417" s="112"/>
      <c r="BE417" s="112"/>
      <c r="BF417" s="58" t="str">
        <f t="shared" si="60"/>
        <v>Sin</v>
      </c>
      <c r="BG417" s="112"/>
      <c r="BH417" s="112"/>
      <c r="BI417" s="112"/>
      <c r="BJ417" s="61" t="str">
        <f t="shared" si="61"/>
        <v>Sin</v>
      </c>
      <c r="BK417" s="132"/>
      <c r="BL417" s="132"/>
      <c r="BM417" s="132"/>
      <c r="BN417" s="132"/>
      <c r="BO417" s="132"/>
      <c r="BP417" s="192" t="str">
        <f t="shared" si="62"/>
        <v/>
      </c>
      <c r="BQ417" s="112"/>
      <c r="BR417" s="112"/>
      <c r="BS417" s="112"/>
    </row>
    <row r="418" spans="1:71" ht="45" customHeight="1" x14ac:dyDescent="0.25">
      <c r="A418" s="411" t="s">
        <v>18</v>
      </c>
      <c r="B418" s="97">
        <v>43698</v>
      </c>
      <c r="C418" s="411" t="s">
        <v>69</v>
      </c>
      <c r="D418" s="287" t="s">
        <v>2361</v>
      </c>
      <c r="E418" s="412" t="s">
        <v>2444</v>
      </c>
      <c r="F418" s="321" t="s">
        <v>2363</v>
      </c>
      <c r="G418" s="334" t="s">
        <v>2449</v>
      </c>
      <c r="H418" s="257">
        <v>2</v>
      </c>
      <c r="I418" s="334" t="s">
        <v>2450</v>
      </c>
      <c r="J418" s="257" t="s">
        <v>66</v>
      </c>
      <c r="K418" s="334" t="s">
        <v>2374</v>
      </c>
      <c r="L418" s="335">
        <v>1</v>
      </c>
      <c r="M418" s="334" t="s">
        <v>2375</v>
      </c>
      <c r="N418" s="221" t="s">
        <v>110</v>
      </c>
      <c r="O418" s="357" t="s">
        <v>110</v>
      </c>
      <c r="P418" s="352">
        <v>43770</v>
      </c>
      <c r="Q418" s="221">
        <v>44064</v>
      </c>
      <c r="R418" s="261">
        <v>0</v>
      </c>
      <c r="S418" s="56">
        <f t="shared" si="54"/>
        <v>44064</v>
      </c>
      <c r="T418" s="318"/>
      <c r="U418" s="112"/>
      <c r="V418" s="141"/>
      <c r="W418" s="58" t="str">
        <f t="shared" si="55"/>
        <v>Sin</v>
      </c>
      <c r="X418" s="112"/>
      <c r="Y418" s="112"/>
      <c r="Z418" s="112"/>
      <c r="AA418" s="112"/>
      <c r="AB418" s="112"/>
      <c r="AC418" s="112"/>
      <c r="AD418" s="58" t="str">
        <f t="shared" si="56"/>
        <v>Sin</v>
      </c>
      <c r="AE418" s="112"/>
      <c r="AF418" s="112"/>
      <c r="AG418" s="112"/>
      <c r="AH418" s="112"/>
      <c r="AI418" s="112"/>
      <c r="AJ418" s="112"/>
      <c r="AK418" s="58" t="str">
        <f t="shared" si="57"/>
        <v>Sin</v>
      </c>
      <c r="AL418" s="112"/>
      <c r="AM418" s="112"/>
      <c r="AN418" s="112"/>
      <c r="AO418" s="112"/>
      <c r="AP418" s="112"/>
      <c r="AQ418" s="112"/>
      <c r="AR418" s="58" t="str">
        <f t="shared" si="58"/>
        <v>Sin</v>
      </c>
      <c r="AS418" s="112"/>
      <c r="AT418" s="112"/>
      <c r="AU418" s="316"/>
      <c r="AV418" s="112"/>
      <c r="AW418" s="112"/>
      <c r="AX418" s="112"/>
      <c r="AY418" s="58" t="str">
        <f t="shared" si="59"/>
        <v>Sin</v>
      </c>
      <c r="AZ418" s="112"/>
      <c r="BA418" s="112"/>
      <c r="BB418" s="112"/>
      <c r="BC418" s="112"/>
      <c r="BD418" s="112"/>
      <c r="BE418" s="112"/>
      <c r="BF418" s="58" t="str">
        <f t="shared" si="60"/>
        <v>Sin</v>
      </c>
      <c r="BG418" s="112"/>
      <c r="BH418" s="112"/>
      <c r="BI418" s="112"/>
      <c r="BJ418" s="61" t="str">
        <f t="shared" si="61"/>
        <v>Sin</v>
      </c>
      <c r="BK418" s="132"/>
      <c r="BL418" s="132"/>
      <c r="BM418" s="132"/>
      <c r="BN418" s="132"/>
      <c r="BO418" s="132"/>
      <c r="BP418" s="192" t="str">
        <f t="shared" si="62"/>
        <v/>
      </c>
      <c r="BQ418" s="112"/>
      <c r="BR418" s="112"/>
      <c r="BS418" s="112"/>
    </row>
    <row r="419" spans="1:71" ht="45" customHeight="1" x14ac:dyDescent="0.25">
      <c r="A419" s="411" t="s">
        <v>18</v>
      </c>
      <c r="B419" s="97">
        <v>43698</v>
      </c>
      <c r="C419" s="411" t="s">
        <v>69</v>
      </c>
      <c r="D419" s="287" t="s">
        <v>2361</v>
      </c>
      <c r="E419" s="412" t="s">
        <v>2451</v>
      </c>
      <c r="F419" s="321" t="s">
        <v>2363</v>
      </c>
      <c r="G419" s="334" t="s">
        <v>2452</v>
      </c>
      <c r="H419" s="257">
        <v>3</v>
      </c>
      <c r="I419" s="334" t="s">
        <v>2453</v>
      </c>
      <c r="J419" s="257" t="s">
        <v>41</v>
      </c>
      <c r="K419" s="334" t="s">
        <v>2454</v>
      </c>
      <c r="L419" s="257">
        <v>1</v>
      </c>
      <c r="M419" s="334" t="s">
        <v>2455</v>
      </c>
      <c r="N419" s="221" t="s">
        <v>110</v>
      </c>
      <c r="O419" s="357" t="s">
        <v>110</v>
      </c>
      <c r="P419" s="352">
        <v>43832</v>
      </c>
      <c r="Q419" s="221">
        <v>44104</v>
      </c>
      <c r="R419" s="261">
        <v>0</v>
      </c>
      <c r="S419" s="56">
        <f t="shared" si="54"/>
        <v>44104</v>
      </c>
      <c r="T419" s="318"/>
      <c r="U419" s="112"/>
      <c r="V419" s="141"/>
      <c r="W419" s="58" t="str">
        <f t="shared" si="55"/>
        <v>Sin</v>
      </c>
      <c r="X419" s="112"/>
      <c r="Y419" s="112"/>
      <c r="Z419" s="112"/>
      <c r="AA419" s="112"/>
      <c r="AB419" s="112"/>
      <c r="AC419" s="112"/>
      <c r="AD419" s="58" t="str">
        <f t="shared" si="56"/>
        <v>Sin</v>
      </c>
      <c r="AE419" s="112"/>
      <c r="AF419" s="112"/>
      <c r="AG419" s="112"/>
      <c r="AH419" s="112"/>
      <c r="AI419" s="112"/>
      <c r="AJ419" s="112"/>
      <c r="AK419" s="58" t="str">
        <f t="shared" si="57"/>
        <v>Sin</v>
      </c>
      <c r="AL419" s="112"/>
      <c r="AM419" s="112"/>
      <c r="AN419" s="112"/>
      <c r="AO419" s="112"/>
      <c r="AP419" s="112"/>
      <c r="AQ419" s="112"/>
      <c r="AR419" s="58" t="str">
        <f t="shared" si="58"/>
        <v>Sin</v>
      </c>
      <c r="AS419" s="112"/>
      <c r="AT419" s="112"/>
      <c r="AU419" s="316"/>
      <c r="AV419" s="112"/>
      <c r="AW419" s="112"/>
      <c r="AX419" s="112"/>
      <c r="AY419" s="58" t="str">
        <f t="shared" si="59"/>
        <v>Sin</v>
      </c>
      <c r="AZ419" s="112"/>
      <c r="BA419" s="112"/>
      <c r="BB419" s="112"/>
      <c r="BC419" s="112"/>
      <c r="BD419" s="112"/>
      <c r="BE419" s="112"/>
      <c r="BF419" s="58" t="str">
        <f t="shared" si="60"/>
        <v>Sin</v>
      </c>
      <c r="BG419" s="112"/>
      <c r="BH419" s="112"/>
      <c r="BI419" s="112"/>
      <c r="BJ419" s="61" t="str">
        <f t="shared" si="61"/>
        <v>Sin</v>
      </c>
      <c r="BK419" s="132"/>
      <c r="BL419" s="132"/>
      <c r="BM419" s="132"/>
      <c r="BN419" s="132"/>
      <c r="BO419" s="132"/>
      <c r="BP419" s="192" t="str">
        <f t="shared" si="62"/>
        <v/>
      </c>
      <c r="BQ419" s="112"/>
      <c r="BR419" s="112"/>
      <c r="BS419" s="112"/>
    </row>
    <row r="420" spans="1:71" ht="45" customHeight="1" x14ac:dyDescent="0.25">
      <c r="A420" s="411" t="s">
        <v>18</v>
      </c>
      <c r="B420" s="97">
        <v>43698</v>
      </c>
      <c r="C420" s="411" t="s">
        <v>162</v>
      </c>
      <c r="D420" s="287" t="s">
        <v>2361</v>
      </c>
      <c r="E420" s="412" t="s">
        <v>2456</v>
      </c>
      <c r="F420" s="321" t="s">
        <v>2363</v>
      </c>
      <c r="G420" s="334" t="s">
        <v>2457</v>
      </c>
      <c r="H420" s="257">
        <v>1</v>
      </c>
      <c r="I420" s="334" t="s">
        <v>2458</v>
      </c>
      <c r="J420" s="257" t="s">
        <v>41</v>
      </c>
      <c r="K420" s="334" t="s">
        <v>2459</v>
      </c>
      <c r="L420" s="335">
        <v>1</v>
      </c>
      <c r="M420" s="334" t="s">
        <v>2460</v>
      </c>
      <c r="N420" s="221" t="s">
        <v>110</v>
      </c>
      <c r="O420" s="357" t="s">
        <v>2412</v>
      </c>
      <c r="P420" s="352">
        <v>43862</v>
      </c>
      <c r="Q420" s="221">
        <v>44064</v>
      </c>
      <c r="R420" s="261">
        <v>0</v>
      </c>
      <c r="S420" s="56">
        <f t="shared" si="54"/>
        <v>44064</v>
      </c>
      <c r="T420" s="318"/>
      <c r="U420" s="112"/>
      <c r="V420" s="141"/>
      <c r="W420" s="58" t="str">
        <f t="shared" si="55"/>
        <v>Sin</v>
      </c>
      <c r="X420" s="112"/>
      <c r="Y420" s="112"/>
      <c r="Z420" s="316"/>
      <c r="AA420" s="317"/>
      <c r="AB420" s="112"/>
      <c r="AC420" s="112"/>
      <c r="AD420" s="58" t="str">
        <f t="shared" si="56"/>
        <v>Sin</v>
      </c>
      <c r="AE420" s="112"/>
      <c r="AF420" s="112"/>
      <c r="AG420" s="316"/>
      <c r="AH420" s="317"/>
      <c r="AI420" s="112"/>
      <c r="AJ420" s="112"/>
      <c r="AK420" s="58" t="str">
        <f t="shared" si="57"/>
        <v>Sin</v>
      </c>
      <c r="AL420" s="112"/>
      <c r="AM420" s="112"/>
      <c r="AN420" s="316"/>
      <c r="AO420" s="317"/>
      <c r="AP420" s="112"/>
      <c r="AQ420" s="112"/>
      <c r="AR420" s="58" t="str">
        <f t="shared" si="58"/>
        <v>Sin</v>
      </c>
      <c r="AS420" s="112"/>
      <c r="AT420" s="112"/>
      <c r="AU420" s="316"/>
      <c r="AV420" s="317"/>
      <c r="AW420" s="112"/>
      <c r="AX420" s="112"/>
      <c r="AY420" s="58" t="str">
        <f t="shared" si="59"/>
        <v>Sin</v>
      </c>
      <c r="AZ420" s="112"/>
      <c r="BA420" s="112"/>
      <c r="BB420" s="130"/>
      <c r="BC420" s="301"/>
      <c r="BD420" s="112"/>
      <c r="BE420" s="112"/>
      <c r="BF420" s="58" t="str">
        <f t="shared" si="60"/>
        <v>Sin</v>
      </c>
      <c r="BG420" s="112"/>
      <c r="BH420" s="112"/>
      <c r="BI420" s="316"/>
      <c r="BJ420" s="61" t="str">
        <f t="shared" si="61"/>
        <v>Sin</v>
      </c>
      <c r="BK420" s="132"/>
      <c r="BL420" s="325"/>
      <c r="BM420" s="326"/>
      <c r="BN420" s="132"/>
      <c r="BO420" s="132"/>
      <c r="BP420" s="192" t="str">
        <f t="shared" si="62"/>
        <v/>
      </c>
      <c r="BQ420" s="112"/>
      <c r="BR420" s="112"/>
      <c r="BS420" s="130"/>
    </row>
    <row r="421" spans="1:71" ht="45" customHeight="1" x14ac:dyDescent="0.25">
      <c r="A421" s="411" t="s">
        <v>18</v>
      </c>
      <c r="B421" s="97">
        <v>43698</v>
      </c>
      <c r="C421" s="411" t="s">
        <v>163</v>
      </c>
      <c r="D421" s="287" t="s">
        <v>2361</v>
      </c>
      <c r="E421" s="412" t="s">
        <v>2461</v>
      </c>
      <c r="F421" s="321" t="s">
        <v>2363</v>
      </c>
      <c r="G421" s="147" t="s">
        <v>2462</v>
      </c>
      <c r="H421" s="257">
        <v>1</v>
      </c>
      <c r="I421" s="334" t="s">
        <v>2463</v>
      </c>
      <c r="J421" s="257" t="s">
        <v>66</v>
      </c>
      <c r="K421" s="334" t="s">
        <v>2464</v>
      </c>
      <c r="L421" s="335">
        <v>1</v>
      </c>
      <c r="M421" s="334" t="s">
        <v>2465</v>
      </c>
      <c r="N421" s="221" t="s">
        <v>110</v>
      </c>
      <c r="O421" s="392" t="s">
        <v>2385</v>
      </c>
      <c r="P421" s="352">
        <v>43770</v>
      </c>
      <c r="Q421" s="221">
        <v>44064</v>
      </c>
      <c r="R421" s="261">
        <v>0</v>
      </c>
      <c r="S421" s="56">
        <f t="shared" si="54"/>
        <v>44064</v>
      </c>
      <c r="T421" s="318"/>
      <c r="U421" s="112"/>
      <c r="V421" s="141"/>
      <c r="W421" s="58" t="str">
        <f t="shared" si="55"/>
        <v>Sin</v>
      </c>
      <c r="X421" s="301"/>
      <c r="Y421" s="316"/>
      <c r="Z421" s="112"/>
      <c r="AA421" s="317"/>
      <c r="AB421" s="112"/>
      <c r="AC421" s="112"/>
      <c r="AD421" s="58" t="str">
        <f t="shared" si="56"/>
        <v>Sin</v>
      </c>
      <c r="AE421" s="317"/>
      <c r="AF421" s="112"/>
      <c r="AG421" s="112"/>
      <c r="AH421" s="317"/>
      <c r="AI421" s="112"/>
      <c r="AJ421" s="112"/>
      <c r="AK421" s="58" t="str">
        <f t="shared" si="57"/>
        <v>Sin</v>
      </c>
      <c r="AL421" s="317"/>
      <c r="AM421" s="112"/>
      <c r="AN421" s="130"/>
      <c r="AO421" s="112"/>
      <c r="AP421" s="301"/>
      <c r="AQ421" s="112"/>
      <c r="AR421" s="58" t="str">
        <f t="shared" si="58"/>
        <v>Sin</v>
      </c>
      <c r="AS421" s="112"/>
      <c r="AT421" s="112"/>
      <c r="AU421" s="301"/>
      <c r="AV421" s="316"/>
      <c r="AW421" s="112"/>
      <c r="AX421" s="317"/>
      <c r="AY421" s="58" t="str">
        <f t="shared" si="59"/>
        <v>Sin</v>
      </c>
      <c r="AZ421" s="112"/>
      <c r="BA421" s="112"/>
      <c r="BB421" s="112"/>
      <c r="BC421" s="112"/>
      <c r="BD421" s="130"/>
      <c r="BE421" s="112"/>
      <c r="BF421" s="58" t="str">
        <f t="shared" si="60"/>
        <v>Sin</v>
      </c>
      <c r="BG421" s="112"/>
      <c r="BH421" s="112"/>
      <c r="BI421" s="316"/>
      <c r="BJ421" s="61" t="str">
        <f t="shared" si="61"/>
        <v>Sin</v>
      </c>
      <c r="BK421" s="132"/>
      <c r="BL421" s="325"/>
      <c r="BM421" s="326"/>
      <c r="BN421" s="132"/>
      <c r="BO421" s="132"/>
      <c r="BP421" s="192" t="str">
        <f t="shared" si="62"/>
        <v/>
      </c>
      <c r="BQ421" s="112"/>
      <c r="BR421" s="112"/>
      <c r="BS421" s="130"/>
    </row>
    <row r="422" spans="1:71" ht="45" customHeight="1" x14ac:dyDescent="0.25">
      <c r="A422" s="411" t="s">
        <v>18</v>
      </c>
      <c r="B422" s="97">
        <v>43698</v>
      </c>
      <c r="C422" s="411" t="s">
        <v>163</v>
      </c>
      <c r="D422" s="287" t="s">
        <v>2361</v>
      </c>
      <c r="E422" s="412" t="s">
        <v>2461</v>
      </c>
      <c r="F422" s="321" t="s">
        <v>2363</v>
      </c>
      <c r="G422" s="147" t="s">
        <v>2466</v>
      </c>
      <c r="H422" s="257">
        <v>2</v>
      </c>
      <c r="I422" s="334" t="s">
        <v>2467</v>
      </c>
      <c r="J422" s="257" t="s">
        <v>66</v>
      </c>
      <c r="K422" s="334" t="s">
        <v>2468</v>
      </c>
      <c r="L422" s="335">
        <v>1</v>
      </c>
      <c r="M422" s="334" t="s">
        <v>2469</v>
      </c>
      <c r="N422" s="221" t="s">
        <v>110</v>
      </c>
      <c r="O422" s="392" t="s">
        <v>110</v>
      </c>
      <c r="P422" s="352">
        <v>43770</v>
      </c>
      <c r="Q422" s="221">
        <v>44064</v>
      </c>
      <c r="R422" s="261">
        <v>0</v>
      </c>
      <c r="S422" s="56">
        <f t="shared" si="54"/>
        <v>44064</v>
      </c>
      <c r="T422" s="318"/>
      <c r="U422" s="112"/>
      <c r="V422" s="141"/>
      <c r="W422" s="58" t="str">
        <f t="shared" si="55"/>
        <v>Sin</v>
      </c>
      <c r="X422" s="301"/>
      <c r="Y422" s="316"/>
      <c r="Z422" s="130"/>
      <c r="AA422" s="317"/>
      <c r="AB422" s="316"/>
      <c r="AC422" s="112"/>
      <c r="AD422" s="58" t="str">
        <f t="shared" si="56"/>
        <v>Sin</v>
      </c>
      <c r="AE422" s="317"/>
      <c r="AF422" s="112"/>
      <c r="AG422" s="112"/>
      <c r="AH422" s="317"/>
      <c r="AI422" s="112"/>
      <c r="AJ422" s="112"/>
      <c r="AK422" s="58" t="str">
        <f t="shared" si="57"/>
        <v>Sin</v>
      </c>
      <c r="AL422" s="112"/>
      <c r="AM422" s="112"/>
      <c r="AN422" s="112"/>
      <c r="AO422" s="301"/>
      <c r="AP422" s="301"/>
      <c r="AQ422" s="112"/>
      <c r="AR422" s="58" t="str">
        <f t="shared" si="58"/>
        <v>Sin</v>
      </c>
      <c r="AS422" s="112"/>
      <c r="AT422" s="112"/>
      <c r="AU422" s="403"/>
      <c r="AV422" s="403"/>
      <c r="AW422" s="112"/>
      <c r="AX422" s="301"/>
      <c r="AY422" s="58" t="str">
        <f t="shared" si="59"/>
        <v>Sin</v>
      </c>
      <c r="AZ422" s="112"/>
      <c r="BA422" s="112"/>
      <c r="BB422" s="316"/>
      <c r="BC422" s="301"/>
      <c r="BD422" s="316"/>
      <c r="BE422" s="112"/>
      <c r="BF422" s="58" t="str">
        <f t="shared" si="60"/>
        <v>Sin</v>
      </c>
      <c r="BG422" s="112"/>
      <c r="BH422" s="112"/>
      <c r="BI422" s="316"/>
      <c r="BJ422" s="61" t="str">
        <f t="shared" si="61"/>
        <v>Sin</v>
      </c>
      <c r="BK422" s="132"/>
      <c r="BL422" s="325"/>
      <c r="BM422" s="326"/>
      <c r="BN422" s="132"/>
      <c r="BO422" s="132"/>
      <c r="BP422" s="192" t="str">
        <f t="shared" si="62"/>
        <v/>
      </c>
      <c r="BQ422" s="112"/>
      <c r="BR422" s="112"/>
      <c r="BS422" s="130"/>
    </row>
    <row r="423" spans="1:71" ht="45" customHeight="1" x14ac:dyDescent="0.25">
      <c r="A423" s="411" t="s">
        <v>18</v>
      </c>
      <c r="B423" s="97">
        <v>43698</v>
      </c>
      <c r="C423" s="411" t="s">
        <v>163</v>
      </c>
      <c r="D423" s="287" t="s">
        <v>2361</v>
      </c>
      <c r="E423" s="412" t="s">
        <v>2461</v>
      </c>
      <c r="F423" s="321" t="s">
        <v>2363</v>
      </c>
      <c r="G423" s="334" t="s">
        <v>2368</v>
      </c>
      <c r="H423" s="257">
        <v>3</v>
      </c>
      <c r="I423" s="334" t="s">
        <v>2369</v>
      </c>
      <c r="J423" s="257" t="s">
        <v>66</v>
      </c>
      <c r="K423" s="334" t="s">
        <v>2370</v>
      </c>
      <c r="L423" s="336">
        <v>1</v>
      </c>
      <c r="M423" s="334" t="s">
        <v>2371</v>
      </c>
      <c r="N423" s="221" t="s">
        <v>110</v>
      </c>
      <c r="O423" s="380" t="s">
        <v>147</v>
      </c>
      <c r="P423" s="352">
        <v>43770</v>
      </c>
      <c r="Q423" s="221">
        <v>44064</v>
      </c>
      <c r="R423" s="261">
        <v>0</v>
      </c>
      <c r="S423" s="56">
        <f t="shared" si="54"/>
        <v>44064</v>
      </c>
      <c r="T423" s="318"/>
      <c r="U423" s="112"/>
      <c r="V423" s="141"/>
      <c r="W423" s="58" t="str">
        <f t="shared" si="55"/>
        <v>Sin</v>
      </c>
      <c r="X423" s="301"/>
      <c r="Y423" s="316"/>
      <c r="Z423" s="130"/>
      <c r="AA423" s="317"/>
      <c r="AB423" s="112"/>
      <c r="AC423" s="112"/>
      <c r="AD423" s="58" t="str">
        <f t="shared" si="56"/>
        <v>Sin</v>
      </c>
      <c r="AE423" s="317"/>
      <c r="AF423" s="316"/>
      <c r="AG423" s="112"/>
      <c r="AH423" s="317"/>
      <c r="AI423" s="112"/>
      <c r="AJ423" s="112"/>
      <c r="AK423" s="58" t="str">
        <f t="shared" si="57"/>
        <v>Sin</v>
      </c>
      <c r="AL423" s="301"/>
      <c r="AM423" s="112"/>
      <c r="AN423" s="316"/>
      <c r="AO423" s="301"/>
      <c r="AP423" s="301"/>
      <c r="AQ423" s="112"/>
      <c r="AR423" s="58" t="str">
        <f t="shared" si="58"/>
        <v>Sin</v>
      </c>
      <c r="AS423" s="112"/>
      <c r="AT423" s="112"/>
      <c r="AU423" s="403"/>
      <c r="AV423" s="403"/>
      <c r="AW423" s="112"/>
      <c r="AX423" s="301"/>
      <c r="AY423" s="58" t="str">
        <f t="shared" si="59"/>
        <v>Sin</v>
      </c>
      <c r="AZ423" s="112"/>
      <c r="BA423" s="112"/>
      <c r="BB423" s="316"/>
      <c r="BC423" s="301"/>
      <c r="BD423" s="316"/>
      <c r="BE423" s="112"/>
      <c r="BF423" s="58" t="str">
        <f t="shared" si="60"/>
        <v>Sin</v>
      </c>
      <c r="BG423" s="112"/>
      <c r="BH423" s="112"/>
      <c r="BI423" s="316"/>
      <c r="BJ423" s="61" t="str">
        <f t="shared" si="61"/>
        <v>Sin</v>
      </c>
      <c r="BK423" s="132"/>
      <c r="BL423" s="325"/>
      <c r="BM423" s="326"/>
      <c r="BN423" s="132"/>
      <c r="BO423" s="132"/>
      <c r="BP423" s="192" t="str">
        <f t="shared" si="62"/>
        <v/>
      </c>
      <c r="BQ423" s="112"/>
      <c r="BR423" s="112"/>
      <c r="BS423" s="130"/>
    </row>
    <row r="424" spans="1:71" ht="45" customHeight="1" x14ac:dyDescent="0.25">
      <c r="A424" s="411" t="s">
        <v>18</v>
      </c>
      <c r="B424" s="97">
        <v>43698</v>
      </c>
      <c r="C424" s="411" t="s">
        <v>163</v>
      </c>
      <c r="D424" s="287" t="s">
        <v>2361</v>
      </c>
      <c r="E424" s="412" t="s">
        <v>2461</v>
      </c>
      <c r="F424" s="321" t="s">
        <v>2363</v>
      </c>
      <c r="G424" s="334" t="s">
        <v>2376</v>
      </c>
      <c r="H424" s="257">
        <v>4</v>
      </c>
      <c r="I424" s="334" t="s">
        <v>2377</v>
      </c>
      <c r="J424" s="257" t="s">
        <v>66</v>
      </c>
      <c r="K424" s="334" t="s">
        <v>2378</v>
      </c>
      <c r="L424" s="335">
        <v>1</v>
      </c>
      <c r="M424" s="334" t="s">
        <v>2379</v>
      </c>
      <c r="N424" s="221" t="s">
        <v>110</v>
      </c>
      <c r="O424" s="380" t="s">
        <v>147</v>
      </c>
      <c r="P424" s="352">
        <v>43770</v>
      </c>
      <c r="Q424" s="221">
        <v>44064</v>
      </c>
      <c r="R424" s="261">
        <v>0</v>
      </c>
      <c r="S424" s="56">
        <f t="shared" si="54"/>
        <v>44064</v>
      </c>
      <c r="T424" s="318"/>
      <c r="U424" s="112"/>
      <c r="V424" s="141"/>
      <c r="W424" s="58" t="str">
        <f t="shared" si="55"/>
        <v>Sin</v>
      </c>
      <c r="X424" s="301"/>
      <c r="Y424" s="316"/>
      <c r="Z424" s="130"/>
      <c r="AA424" s="317"/>
      <c r="AB424" s="112"/>
      <c r="AC424" s="112"/>
      <c r="AD424" s="58" t="str">
        <f t="shared" si="56"/>
        <v>Sin</v>
      </c>
      <c r="AE424" s="317"/>
      <c r="AF424" s="316"/>
      <c r="AG424" s="112"/>
      <c r="AH424" s="317"/>
      <c r="AI424" s="112"/>
      <c r="AJ424" s="112"/>
      <c r="AK424" s="58" t="str">
        <f t="shared" si="57"/>
        <v>Sin</v>
      </c>
      <c r="AL424" s="301"/>
      <c r="AM424" s="112"/>
      <c r="AN424" s="316"/>
      <c r="AO424" s="301"/>
      <c r="AP424" s="301"/>
      <c r="AQ424" s="112"/>
      <c r="AR424" s="58" t="str">
        <f t="shared" si="58"/>
        <v>Sin</v>
      </c>
      <c r="AS424" s="112"/>
      <c r="AT424" s="112"/>
      <c r="AU424" s="403"/>
      <c r="AV424" s="403"/>
      <c r="AW424" s="112"/>
      <c r="AX424" s="301"/>
      <c r="AY424" s="58" t="str">
        <f t="shared" si="59"/>
        <v>Sin</v>
      </c>
      <c r="AZ424" s="112"/>
      <c r="BA424" s="112"/>
      <c r="BB424" s="316"/>
      <c r="BC424" s="301"/>
      <c r="BD424" s="316"/>
      <c r="BE424" s="112"/>
      <c r="BF424" s="58" t="str">
        <f t="shared" si="60"/>
        <v>Sin</v>
      </c>
      <c r="BG424" s="112"/>
      <c r="BH424" s="112"/>
      <c r="BI424" s="316"/>
      <c r="BJ424" s="61" t="str">
        <f t="shared" si="61"/>
        <v>Sin</v>
      </c>
      <c r="BK424" s="132"/>
      <c r="BL424" s="325"/>
      <c r="BM424" s="326"/>
      <c r="BN424" s="132"/>
      <c r="BO424" s="132"/>
      <c r="BP424" s="192" t="str">
        <f t="shared" si="62"/>
        <v/>
      </c>
      <c r="BQ424" s="112"/>
      <c r="BR424" s="112"/>
      <c r="BS424" s="130"/>
    </row>
    <row r="425" spans="1:71" ht="45" customHeight="1" x14ac:dyDescent="0.25">
      <c r="A425" s="411" t="s">
        <v>18</v>
      </c>
      <c r="B425" s="97">
        <v>43698</v>
      </c>
      <c r="C425" s="411" t="s">
        <v>163</v>
      </c>
      <c r="D425" s="287" t="s">
        <v>2361</v>
      </c>
      <c r="E425" s="412" t="s">
        <v>2461</v>
      </c>
      <c r="F425" s="321" t="s">
        <v>2363</v>
      </c>
      <c r="G425" s="147" t="s">
        <v>2470</v>
      </c>
      <c r="H425" s="257">
        <v>5</v>
      </c>
      <c r="I425" s="334" t="s">
        <v>2471</v>
      </c>
      <c r="J425" s="257" t="s">
        <v>66</v>
      </c>
      <c r="K425" s="334" t="s">
        <v>2472</v>
      </c>
      <c r="L425" s="335">
        <v>1</v>
      </c>
      <c r="M425" s="334" t="s">
        <v>2473</v>
      </c>
      <c r="N425" s="221" t="s">
        <v>110</v>
      </c>
      <c r="O425" s="285" t="s">
        <v>2385</v>
      </c>
      <c r="P425" s="352">
        <v>43770</v>
      </c>
      <c r="Q425" s="221">
        <v>44064</v>
      </c>
      <c r="R425" s="261">
        <v>0</v>
      </c>
      <c r="S425" s="56">
        <f t="shared" si="54"/>
        <v>44064</v>
      </c>
      <c r="T425" s="318"/>
      <c r="U425" s="112"/>
      <c r="V425" s="141"/>
      <c r="W425" s="58" t="str">
        <f t="shared" si="55"/>
        <v>Sin</v>
      </c>
      <c r="X425" s="317"/>
      <c r="Y425" s="112"/>
      <c r="Z425" s="130"/>
      <c r="AA425" s="317"/>
      <c r="AB425" s="112"/>
      <c r="AC425" s="112"/>
      <c r="AD425" s="58" t="str">
        <f t="shared" si="56"/>
        <v>Sin</v>
      </c>
      <c r="AE425" s="317"/>
      <c r="AF425" s="112"/>
      <c r="AG425" s="130"/>
      <c r="AH425" s="317"/>
      <c r="AI425" s="112"/>
      <c r="AJ425" s="112"/>
      <c r="AK425" s="58" t="str">
        <f t="shared" si="57"/>
        <v>Sin</v>
      </c>
      <c r="AL425" s="317"/>
      <c r="AM425" s="112"/>
      <c r="AN425" s="130"/>
      <c r="AO425" s="317"/>
      <c r="AP425" s="112"/>
      <c r="AQ425" s="112"/>
      <c r="AR425" s="58" t="str">
        <f t="shared" si="58"/>
        <v>Sin</v>
      </c>
      <c r="AS425" s="317"/>
      <c r="AT425" s="112"/>
      <c r="AU425" s="130"/>
      <c r="AV425" s="317"/>
      <c r="AW425" s="112"/>
      <c r="AX425" s="112"/>
      <c r="AY425" s="58" t="str">
        <f t="shared" si="59"/>
        <v>Sin</v>
      </c>
      <c r="AZ425" s="317"/>
      <c r="BA425" s="112"/>
      <c r="BB425" s="130"/>
      <c r="BC425" s="317"/>
      <c r="BD425" s="112"/>
      <c r="BE425" s="112"/>
      <c r="BF425" s="58" t="str">
        <f t="shared" si="60"/>
        <v>Sin</v>
      </c>
      <c r="BG425" s="317"/>
      <c r="BH425" s="112"/>
      <c r="BI425" s="316"/>
      <c r="BJ425" s="61" t="str">
        <f t="shared" si="61"/>
        <v>Sin</v>
      </c>
      <c r="BK425" s="132"/>
      <c r="BL425" s="325"/>
      <c r="BM425" s="326"/>
      <c r="BN425" s="132"/>
      <c r="BO425" s="132"/>
      <c r="BP425" s="192" t="str">
        <f t="shared" si="62"/>
        <v/>
      </c>
      <c r="BQ425" s="112"/>
      <c r="BR425" s="112"/>
      <c r="BS425" s="130"/>
    </row>
    <row r="426" spans="1:71" ht="45" customHeight="1" x14ac:dyDescent="0.25">
      <c r="A426" s="411" t="s">
        <v>18</v>
      </c>
      <c r="B426" s="97">
        <v>43698</v>
      </c>
      <c r="C426" s="411" t="s">
        <v>120</v>
      </c>
      <c r="D426" s="287" t="s">
        <v>2361</v>
      </c>
      <c r="E426" s="412" t="s">
        <v>2508</v>
      </c>
      <c r="F426" s="321" t="s">
        <v>2363</v>
      </c>
      <c r="G426" s="334" t="s">
        <v>2509</v>
      </c>
      <c r="H426" s="257">
        <v>1</v>
      </c>
      <c r="I426" s="334" t="s">
        <v>2510</v>
      </c>
      <c r="J426" s="257" t="s">
        <v>25</v>
      </c>
      <c r="K426" s="334" t="s">
        <v>2511</v>
      </c>
      <c r="L426" s="257">
        <v>1</v>
      </c>
      <c r="M426" s="334" t="s">
        <v>2512</v>
      </c>
      <c r="N426" s="221" t="s">
        <v>110</v>
      </c>
      <c r="O426" s="285" t="s">
        <v>110</v>
      </c>
      <c r="P426" s="352">
        <v>43739</v>
      </c>
      <c r="Q426" s="221">
        <v>44012</v>
      </c>
      <c r="R426" s="261">
        <v>0</v>
      </c>
      <c r="S426" s="56">
        <f t="shared" si="54"/>
        <v>44012</v>
      </c>
      <c r="T426" s="318"/>
      <c r="U426" s="112"/>
      <c r="V426" s="141"/>
      <c r="W426" s="58" t="str">
        <f t="shared" si="55"/>
        <v>Sin</v>
      </c>
      <c r="X426" s="317"/>
      <c r="Y426" s="112"/>
      <c r="Z426" s="130"/>
      <c r="AA426" s="317"/>
      <c r="AB426" s="112"/>
      <c r="AC426" s="112"/>
      <c r="AD426" s="58" t="str">
        <f t="shared" si="56"/>
        <v>Sin</v>
      </c>
      <c r="AE426" s="317"/>
      <c r="AF426" s="112"/>
      <c r="AG426" s="130"/>
      <c r="AH426" s="317"/>
      <c r="AI426" s="112"/>
      <c r="AJ426" s="112"/>
      <c r="AK426" s="58" t="str">
        <f t="shared" si="57"/>
        <v>Sin</v>
      </c>
      <c r="AL426" s="317"/>
      <c r="AM426" s="112"/>
      <c r="AN426" s="130"/>
      <c r="AO426" s="317"/>
      <c r="AP426" s="112"/>
      <c r="AQ426" s="112"/>
      <c r="AR426" s="58" t="str">
        <f t="shared" si="58"/>
        <v>Sin</v>
      </c>
      <c r="AS426" s="317"/>
      <c r="AT426" s="112"/>
      <c r="AU426" s="130"/>
      <c r="AV426" s="317"/>
      <c r="AW426" s="112"/>
      <c r="AX426" s="112"/>
      <c r="AY426" s="58" t="str">
        <f t="shared" si="59"/>
        <v>Sin</v>
      </c>
      <c r="AZ426" s="317"/>
      <c r="BA426" s="112"/>
      <c r="BB426" s="130"/>
      <c r="BC426" s="317"/>
      <c r="BD426" s="112"/>
      <c r="BE426" s="112"/>
      <c r="BF426" s="58" t="str">
        <f t="shared" si="60"/>
        <v>Sin</v>
      </c>
      <c r="BG426" s="317"/>
      <c r="BH426" s="112"/>
      <c r="BI426" s="316"/>
      <c r="BJ426" s="61" t="str">
        <f t="shared" si="61"/>
        <v>Sin</v>
      </c>
      <c r="BK426" s="132"/>
      <c r="BL426" s="325"/>
      <c r="BM426" s="326"/>
      <c r="BN426" s="132"/>
      <c r="BO426" s="132"/>
      <c r="BP426" s="192" t="str">
        <f t="shared" si="62"/>
        <v/>
      </c>
      <c r="BQ426" s="112"/>
      <c r="BR426" s="112"/>
      <c r="BS426" s="130"/>
    </row>
    <row r="427" spans="1:71" ht="45" customHeight="1" x14ac:dyDescent="0.25">
      <c r="A427" s="411" t="s">
        <v>18</v>
      </c>
      <c r="B427" s="97">
        <v>43698</v>
      </c>
      <c r="C427" s="411" t="s">
        <v>120</v>
      </c>
      <c r="D427" s="287" t="s">
        <v>2361</v>
      </c>
      <c r="E427" s="412" t="s">
        <v>2508</v>
      </c>
      <c r="F427" s="321" t="s">
        <v>2363</v>
      </c>
      <c r="G427" s="334" t="s">
        <v>2513</v>
      </c>
      <c r="H427" s="257">
        <v>2</v>
      </c>
      <c r="I427" s="334" t="s">
        <v>2514</v>
      </c>
      <c r="J427" s="257" t="s">
        <v>25</v>
      </c>
      <c r="K427" s="334" t="s">
        <v>2515</v>
      </c>
      <c r="L427" s="257">
        <v>1</v>
      </c>
      <c r="M427" s="334" t="s">
        <v>2516</v>
      </c>
      <c r="N427" s="221" t="s">
        <v>110</v>
      </c>
      <c r="O427" s="285" t="s">
        <v>2385</v>
      </c>
      <c r="P427" s="352">
        <v>43832</v>
      </c>
      <c r="Q427" s="221">
        <v>44012</v>
      </c>
      <c r="R427" s="261">
        <v>0</v>
      </c>
      <c r="S427" s="56">
        <f t="shared" si="54"/>
        <v>44012</v>
      </c>
      <c r="T427" s="318"/>
      <c r="U427" s="112"/>
      <c r="V427" s="141"/>
      <c r="W427" s="58" t="str">
        <f t="shared" si="55"/>
        <v>Sin</v>
      </c>
      <c r="X427" s="317"/>
      <c r="Y427" s="112"/>
      <c r="Z427" s="130"/>
      <c r="AA427" s="317"/>
      <c r="AB427" s="112"/>
      <c r="AC427" s="112"/>
      <c r="AD427" s="58" t="str">
        <f t="shared" si="56"/>
        <v>Sin</v>
      </c>
      <c r="AE427" s="317"/>
      <c r="AF427" s="112"/>
      <c r="AG427" s="130"/>
      <c r="AH427" s="317"/>
      <c r="AI427" s="112"/>
      <c r="AJ427" s="112"/>
      <c r="AK427" s="58" t="str">
        <f t="shared" si="57"/>
        <v>Sin</v>
      </c>
      <c r="AL427" s="317"/>
      <c r="AM427" s="112"/>
      <c r="AN427" s="130"/>
      <c r="AO427" s="317"/>
      <c r="AP427" s="112"/>
      <c r="AQ427" s="112"/>
      <c r="AR427" s="58" t="str">
        <f t="shared" si="58"/>
        <v>Sin</v>
      </c>
      <c r="AS427" s="317"/>
      <c r="AT427" s="112"/>
      <c r="AU427" s="130"/>
      <c r="AV427" s="317"/>
      <c r="AW427" s="112"/>
      <c r="AX427" s="112"/>
      <c r="AY427" s="58" t="str">
        <f t="shared" si="59"/>
        <v>Sin</v>
      </c>
      <c r="AZ427" s="317"/>
      <c r="BA427" s="112"/>
      <c r="BB427" s="130"/>
      <c r="BC427" s="317"/>
      <c r="BD427" s="112"/>
      <c r="BE427" s="112"/>
      <c r="BF427" s="58" t="str">
        <f t="shared" si="60"/>
        <v>Sin</v>
      </c>
      <c r="BG427" s="317"/>
      <c r="BH427" s="112"/>
      <c r="BI427" s="316"/>
      <c r="BJ427" s="61" t="str">
        <f t="shared" si="61"/>
        <v>Sin</v>
      </c>
      <c r="BK427" s="132"/>
      <c r="BL427" s="325"/>
      <c r="BM427" s="326"/>
      <c r="BN427" s="132"/>
      <c r="BO427" s="132"/>
      <c r="BP427" s="192" t="str">
        <f t="shared" si="62"/>
        <v/>
      </c>
      <c r="BQ427" s="112"/>
      <c r="BR427" s="112"/>
      <c r="BS427" s="130"/>
    </row>
    <row r="428" spans="1:71" ht="45" customHeight="1" x14ac:dyDescent="0.25">
      <c r="A428" s="411" t="s">
        <v>18</v>
      </c>
      <c r="B428" s="97">
        <v>43698</v>
      </c>
      <c r="C428" s="411" t="s">
        <v>120</v>
      </c>
      <c r="D428" s="287" t="s">
        <v>2361</v>
      </c>
      <c r="E428" s="412" t="s">
        <v>2508</v>
      </c>
      <c r="F428" s="321" t="s">
        <v>2363</v>
      </c>
      <c r="G428" s="334" t="s">
        <v>2509</v>
      </c>
      <c r="H428" s="257">
        <v>3</v>
      </c>
      <c r="I428" s="334" t="s">
        <v>2517</v>
      </c>
      <c r="J428" s="257" t="s">
        <v>25</v>
      </c>
      <c r="K428" s="334" t="s">
        <v>2518</v>
      </c>
      <c r="L428" s="257">
        <v>1</v>
      </c>
      <c r="M428" s="334" t="s">
        <v>2519</v>
      </c>
      <c r="N428" s="221" t="s">
        <v>110</v>
      </c>
      <c r="O428" s="285" t="s">
        <v>110</v>
      </c>
      <c r="P428" s="352">
        <v>44013</v>
      </c>
      <c r="Q428" s="221">
        <v>44064</v>
      </c>
      <c r="R428" s="261">
        <v>0</v>
      </c>
      <c r="S428" s="56">
        <f t="shared" si="54"/>
        <v>44064</v>
      </c>
      <c r="T428" s="318"/>
      <c r="U428" s="112"/>
      <c r="V428" s="141"/>
      <c r="W428" s="58" t="str">
        <f t="shared" si="55"/>
        <v>Sin</v>
      </c>
      <c r="X428" s="317"/>
      <c r="Y428" s="112"/>
      <c r="Z428" s="130"/>
      <c r="AA428" s="317"/>
      <c r="AB428" s="112"/>
      <c r="AC428" s="112"/>
      <c r="AD428" s="58" t="str">
        <f t="shared" si="56"/>
        <v>Sin</v>
      </c>
      <c r="AE428" s="317"/>
      <c r="AF428" s="112"/>
      <c r="AG428" s="130"/>
      <c r="AH428" s="317"/>
      <c r="AI428" s="112"/>
      <c r="AJ428" s="112"/>
      <c r="AK428" s="58" t="str">
        <f t="shared" si="57"/>
        <v>Sin</v>
      </c>
      <c r="AL428" s="317"/>
      <c r="AM428" s="112"/>
      <c r="AN428" s="130"/>
      <c r="AO428" s="317"/>
      <c r="AP428" s="112"/>
      <c r="AQ428" s="112"/>
      <c r="AR428" s="58" t="str">
        <f t="shared" si="58"/>
        <v>Sin</v>
      </c>
      <c r="AS428" s="317"/>
      <c r="AT428" s="112"/>
      <c r="AU428" s="130"/>
      <c r="AV428" s="317"/>
      <c r="AW428" s="112"/>
      <c r="AX428" s="112"/>
      <c r="AY428" s="58" t="str">
        <f t="shared" si="59"/>
        <v>Sin</v>
      </c>
      <c r="AZ428" s="317"/>
      <c r="BA428" s="112"/>
      <c r="BB428" s="130"/>
      <c r="BC428" s="317"/>
      <c r="BD428" s="112"/>
      <c r="BE428" s="112"/>
      <c r="BF428" s="58" t="str">
        <f t="shared" si="60"/>
        <v>Sin</v>
      </c>
      <c r="BG428" s="317"/>
      <c r="BH428" s="112"/>
      <c r="BI428" s="316"/>
      <c r="BJ428" s="61" t="str">
        <f t="shared" si="61"/>
        <v>Sin</v>
      </c>
      <c r="BK428" s="132"/>
      <c r="BL428" s="325"/>
      <c r="BM428" s="326"/>
      <c r="BN428" s="132"/>
      <c r="BO428" s="132"/>
      <c r="BP428" s="192" t="str">
        <f t="shared" si="62"/>
        <v/>
      </c>
      <c r="BQ428" s="112"/>
      <c r="BR428" s="112"/>
      <c r="BS428" s="130"/>
    </row>
    <row r="429" spans="1:71" ht="45" customHeight="1" x14ac:dyDescent="0.25">
      <c r="A429" s="411" t="s">
        <v>18</v>
      </c>
      <c r="B429" s="97">
        <v>43698</v>
      </c>
      <c r="C429" s="411" t="s">
        <v>70</v>
      </c>
      <c r="D429" s="287" t="s">
        <v>2361</v>
      </c>
      <c r="E429" s="412" t="s">
        <v>2520</v>
      </c>
      <c r="F429" s="321" t="s">
        <v>2363</v>
      </c>
      <c r="G429" s="334" t="s">
        <v>2462</v>
      </c>
      <c r="H429" s="257">
        <v>1</v>
      </c>
      <c r="I429" s="334" t="s">
        <v>2463</v>
      </c>
      <c r="J429" s="257" t="s">
        <v>66</v>
      </c>
      <c r="K429" s="334" t="s">
        <v>2464</v>
      </c>
      <c r="L429" s="335">
        <v>1</v>
      </c>
      <c r="M429" s="334" t="s">
        <v>2465</v>
      </c>
      <c r="N429" s="221" t="s">
        <v>110</v>
      </c>
      <c r="O429" s="285" t="s">
        <v>2385</v>
      </c>
      <c r="P429" s="352">
        <v>43770</v>
      </c>
      <c r="Q429" s="221">
        <v>44064</v>
      </c>
      <c r="R429" s="261">
        <v>0</v>
      </c>
      <c r="S429" s="56">
        <f t="shared" si="54"/>
        <v>44064</v>
      </c>
      <c r="T429" s="318"/>
      <c r="U429" s="112"/>
      <c r="V429" s="141"/>
      <c r="W429" s="58" t="str">
        <f t="shared" si="55"/>
        <v>Sin</v>
      </c>
      <c r="X429" s="317"/>
      <c r="Y429" s="112"/>
      <c r="Z429" s="130"/>
      <c r="AA429" s="317"/>
      <c r="AB429" s="112"/>
      <c r="AC429" s="112"/>
      <c r="AD429" s="58" t="str">
        <f t="shared" si="56"/>
        <v>Sin</v>
      </c>
      <c r="AE429" s="317"/>
      <c r="AF429" s="112"/>
      <c r="AG429" s="130"/>
      <c r="AH429" s="317"/>
      <c r="AI429" s="112"/>
      <c r="AJ429" s="112"/>
      <c r="AK429" s="58" t="str">
        <f t="shared" si="57"/>
        <v>Sin</v>
      </c>
      <c r="AL429" s="317"/>
      <c r="AM429" s="112"/>
      <c r="AN429" s="130"/>
      <c r="AO429" s="317"/>
      <c r="AP429" s="112"/>
      <c r="AQ429" s="112"/>
      <c r="AR429" s="58" t="str">
        <f t="shared" si="58"/>
        <v>Sin</v>
      </c>
      <c r="AS429" s="317"/>
      <c r="AT429" s="112"/>
      <c r="AU429" s="130"/>
      <c r="AV429" s="317"/>
      <c r="AW429" s="112"/>
      <c r="AX429" s="112"/>
      <c r="AY429" s="58" t="str">
        <f t="shared" si="59"/>
        <v>Sin</v>
      </c>
      <c r="AZ429" s="317"/>
      <c r="BA429" s="112"/>
      <c r="BB429" s="130"/>
      <c r="BC429" s="317"/>
      <c r="BD429" s="112"/>
      <c r="BE429" s="112"/>
      <c r="BF429" s="58" t="str">
        <f t="shared" si="60"/>
        <v>Sin</v>
      </c>
      <c r="BG429" s="317"/>
      <c r="BH429" s="112"/>
      <c r="BI429" s="316"/>
      <c r="BJ429" s="61" t="str">
        <f t="shared" si="61"/>
        <v>Sin</v>
      </c>
      <c r="BK429" s="132"/>
      <c r="BL429" s="325"/>
      <c r="BM429" s="326"/>
      <c r="BN429" s="132"/>
      <c r="BO429" s="132"/>
      <c r="BP429" s="192" t="str">
        <f t="shared" si="62"/>
        <v/>
      </c>
      <c r="BQ429" s="112"/>
      <c r="BR429" s="112"/>
      <c r="BS429" s="130"/>
    </row>
    <row r="430" spans="1:71" ht="45" customHeight="1" x14ac:dyDescent="0.25">
      <c r="A430" s="411" t="s">
        <v>18</v>
      </c>
      <c r="B430" s="97">
        <v>43698</v>
      </c>
      <c r="C430" s="411" t="s">
        <v>70</v>
      </c>
      <c r="D430" s="287" t="s">
        <v>2361</v>
      </c>
      <c r="E430" s="412" t="s">
        <v>2520</v>
      </c>
      <c r="F430" s="321" t="s">
        <v>2363</v>
      </c>
      <c r="G430" s="334" t="s">
        <v>2521</v>
      </c>
      <c r="H430" s="257">
        <v>2</v>
      </c>
      <c r="I430" s="334" t="s">
        <v>2522</v>
      </c>
      <c r="J430" s="257" t="s">
        <v>25</v>
      </c>
      <c r="K430" s="334" t="s">
        <v>2523</v>
      </c>
      <c r="L430" s="335">
        <v>1</v>
      </c>
      <c r="M430" s="334" t="s">
        <v>2524</v>
      </c>
      <c r="N430" s="221" t="s">
        <v>110</v>
      </c>
      <c r="O430" s="393" t="s">
        <v>110</v>
      </c>
      <c r="P430" s="352">
        <v>43739</v>
      </c>
      <c r="Q430" s="221">
        <v>44064</v>
      </c>
      <c r="R430" s="261">
        <v>0</v>
      </c>
      <c r="S430" s="56">
        <f t="shared" si="54"/>
        <v>44064</v>
      </c>
      <c r="T430" s="318"/>
      <c r="U430" s="112"/>
      <c r="V430" s="141"/>
      <c r="W430" s="58" t="str">
        <f t="shared" si="55"/>
        <v>Sin</v>
      </c>
      <c r="X430" s="317"/>
      <c r="Y430" s="112"/>
      <c r="Z430" s="130"/>
      <c r="AA430" s="317"/>
      <c r="AB430" s="112"/>
      <c r="AC430" s="112"/>
      <c r="AD430" s="58" t="str">
        <f t="shared" si="56"/>
        <v>Sin</v>
      </c>
      <c r="AE430" s="317"/>
      <c r="AF430" s="112"/>
      <c r="AG430" s="130"/>
      <c r="AH430" s="317"/>
      <c r="AI430" s="112"/>
      <c r="AJ430" s="112"/>
      <c r="AK430" s="58" t="str">
        <f t="shared" si="57"/>
        <v>Sin</v>
      </c>
      <c r="AL430" s="317"/>
      <c r="AM430" s="112"/>
      <c r="AN430" s="130"/>
      <c r="AO430" s="317"/>
      <c r="AP430" s="112"/>
      <c r="AQ430" s="112"/>
      <c r="AR430" s="58" t="str">
        <f t="shared" si="58"/>
        <v>Sin</v>
      </c>
      <c r="AS430" s="317"/>
      <c r="AT430" s="112"/>
      <c r="AU430" s="130"/>
      <c r="AV430" s="317"/>
      <c r="AW430" s="112"/>
      <c r="AX430" s="112"/>
      <c r="AY430" s="58" t="str">
        <f t="shared" si="59"/>
        <v>Sin</v>
      </c>
      <c r="AZ430" s="317"/>
      <c r="BA430" s="112"/>
      <c r="BB430" s="130"/>
      <c r="BC430" s="317"/>
      <c r="BD430" s="112"/>
      <c r="BE430" s="112"/>
      <c r="BF430" s="58" t="str">
        <f t="shared" si="60"/>
        <v>Sin</v>
      </c>
      <c r="BG430" s="317"/>
      <c r="BH430" s="112"/>
      <c r="BI430" s="316"/>
      <c r="BJ430" s="61" t="str">
        <f t="shared" si="61"/>
        <v>Sin</v>
      </c>
      <c r="BK430" s="132"/>
      <c r="BL430" s="325"/>
      <c r="BM430" s="326"/>
      <c r="BN430" s="132"/>
      <c r="BO430" s="132"/>
      <c r="BP430" s="192" t="str">
        <f t="shared" si="62"/>
        <v/>
      </c>
      <c r="BQ430" s="112"/>
      <c r="BR430" s="112"/>
      <c r="BS430" s="130"/>
    </row>
    <row r="431" spans="1:71" ht="45" customHeight="1" x14ac:dyDescent="0.25">
      <c r="A431" s="411" t="s">
        <v>18</v>
      </c>
      <c r="B431" s="97">
        <v>43698</v>
      </c>
      <c r="C431" s="411" t="s">
        <v>70</v>
      </c>
      <c r="D431" s="287" t="s">
        <v>2361</v>
      </c>
      <c r="E431" s="412" t="s">
        <v>2520</v>
      </c>
      <c r="F431" s="321" t="s">
        <v>2363</v>
      </c>
      <c r="G431" s="334" t="s">
        <v>2479</v>
      </c>
      <c r="H431" s="257">
        <v>3</v>
      </c>
      <c r="I431" s="334" t="s">
        <v>2480</v>
      </c>
      <c r="J431" s="257" t="s">
        <v>66</v>
      </c>
      <c r="K431" s="334" t="s">
        <v>2481</v>
      </c>
      <c r="L431" s="335">
        <v>1</v>
      </c>
      <c r="M431" s="334" t="s">
        <v>2482</v>
      </c>
      <c r="N431" s="221" t="s">
        <v>110</v>
      </c>
      <c r="O431" s="393" t="s">
        <v>2385</v>
      </c>
      <c r="P431" s="352">
        <v>43770</v>
      </c>
      <c r="Q431" s="221">
        <v>44064</v>
      </c>
      <c r="R431" s="261">
        <v>0</v>
      </c>
      <c r="S431" s="56">
        <f t="shared" si="54"/>
        <v>44064</v>
      </c>
      <c r="T431" s="318"/>
      <c r="U431" s="112"/>
      <c r="V431" s="141"/>
      <c r="W431" s="58" t="str">
        <f t="shared" si="55"/>
        <v>Sin</v>
      </c>
      <c r="X431" s="112"/>
      <c r="Y431" s="112"/>
      <c r="Z431" s="112"/>
      <c r="AA431" s="112"/>
      <c r="AB431" s="112"/>
      <c r="AC431" s="112"/>
      <c r="AD431" s="58" t="str">
        <f t="shared" si="56"/>
        <v>Sin</v>
      </c>
      <c r="AE431" s="112"/>
      <c r="AF431" s="112"/>
      <c r="AG431" s="112"/>
      <c r="AH431" s="112"/>
      <c r="AI431" s="112"/>
      <c r="AJ431" s="112"/>
      <c r="AK431" s="58" t="str">
        <f t="shared" si="57"/>
        <v>Sin</v>
      </c>
      <c r="AL431" s="112"/>
      <c r="AM431" s="112"/>
      <c r="AN431" s="112"/>
      <c r="AO431" s="317"/>
      <c r="AP431" s="112"/>
      <c r="AQ431" s="112"/>
      <c r="AR431" s="58" t="str">
        <f t="shared" si="58"/>
        <v>Sin</v>
      </c>
      <c r="AS431" s="317"/>
      <c r="AT431" s="112"/>
      <c r="AU431" s="130"/>
      <c r="AV431" s="317"/>
      <c r="AW431" s="112"/>
      <c r="AX431" s="112"/>
      <c r="AY431" s="58" t="str">
        <f t="shared" si="59"/>
        <v>Sin</v>
      </c>
      <c r="AZ431" s="317"/>
      <c r="BA431" s="112"/>
      <c r="BB431" s="130"/>
      <c r="BC431" s="317"/>
      <c r="BD431" s="112"/>
      <c r="BE431" s="112"/>
      <c r="BF431" s="58" t="str">
        <f t="shared" si="60"/>
        <v>Sin</v>
      </c>
      <c r="BG431" s="317"/>
      <c r="BH431" s="112"/>
      <c r="BI431" s="316"/>
      <c r="BJ431" s="61" t="str">
        <f t="shared" si="61"/>
        <v>Sin</v>
      </c>
      <c r="BK431" s="132"/>
      <c r="BL431" s="325"/>
      <c r="BM431" s="326"/>
      <c r="BN431" s="132"/>
      <c r="BO431" s="132"/>
      <c r="BP431" s="192" t="str">
        <f t="shared" si="62"/>
        <v/>
      </c>
      <c r="BQ431" s="112"/>
      <c r="BR431" s="112"/>
      <c r="BS431" s="130"/>
    </row>
    <row r="432" spans="1:71" ht="45" customHeight="1" x14ac:dyDescent="0.25">
      <c r="A432" s="411" t="s">
        <v>18</v>
      </c>
      <c r="B432" s="97">
        <v>43698</v>
      </c>
      <c r="C432" s="411" t="s">
        <v>121</v>
      </c>
      <c r="D432" s="287" t="s">
        <v>2361</v>
      </c>
      <c r="E432" s="412" t="s">
        <v>2525</v>
      </c>
      <c r="F432" s="321" t="s">
        <v>2363</v>
      </c>
      <c r="G432" s="334" t="s">
        <v>2526</v>
      </c>
      <c r="H432" s="257">
        <v>1</v>
      </c>
      <c r="I432" s="334" t="s">
        <v>2527</v>
      </c>
      <c r="J432" s="257" t="s">
        <v>66</v>
      </c>
      <c r="K432" s="334" t="s">
        <v>2528</v>
      </c>
      <c r="L432" s="335">
        <v>1</v>
      </c>
      <c r="M432" s="334" t="s">
        <v>2529</v>
      </c>
      <c r="N432" s="221" t="s">
        <v>110</v>
      </c>
      <c r="O432" s="393" t="s">
        <v>110</v>
      </c>
      <c r="P432" s="352">
        <v>43717</v>
      </c>
      <c r="Q432" s="221">
        <v>44064</v>
      </c>
      <c r="R432" s="261">
        <v>0</v>
      </c>
      <c r="S432" s="56">
        <f t="shared" si="54"/>
        <v>44064</v>
      </c>
      <c r="T432" s="318"/>
      <c r="U432" s="112"/>
      <c r="V432" s="141"/>
      <c r="W432" s="58" t="str">
        <f t="shared" si="55"/>
        <v>Sin</v>
      </c>
      <c r="X432" s="317"/>
      <c r="Y432" s="112"/>
      <c r="Z432" s="112"/>
      <c r="AA432" s="317"/>
      <c r="AB432" s="112"/>
      <c r="AC432" s="112"/>
      <c r="AD432" s="58" t="str">
        <f t="shared" si="56"/>
        <v>Sin</v>
      </c>
      <c r="AE432" s="317"/>
      <c r="AF432" s="112"/>
      <c r="AG432" s="130"/>
      <c r="AH432" s="317"/>
      <c r="AI432" s="112"/>
      <c r="AJ432" s="112"/>
      <c r="AK432" s="58" t="str">
        <f t="shared" si="57"/>
        <v>Sin</v>
      </c>
      <c r="AL432" s="317"/>
      <c r="AM432" s="112"/>
      <c r="AN432" s="130"/>
      <c r="AO432" s="317"/>
      <c r="AP432" s="112"/>
      <c r="AQ432" s="112"/>
      <c r="AR432" s="58" t="str">
        <f t="shared" si="58"/>
        <v>Sin</v>
      </c>
      <c r="AS432" s="317"/>
      <c r="AT432" s="112"/>
      <c r="AU432" s="130"/>
      <c r="AV432" s="317"/>
      <c r="AW432" s="112"/>
      <c r="AX432" s="112"/>
      <c r="AY432" s="58" t="str">
        <f t="shared" si="59"/>
        <v>Sin</v>
      </c>
      <c r="AZ432" s="317"/>
      <c r="BA432" s="112"/>
      <c r="BB432" s="130"/>
      <c r="BC432" s="317"/>
      <c r="BD432" s="112"/>
      <c r="BE432" s="112"/>
      <c r="BF432" s="58" t="str">
        <f t="shared" si="60"/>
        <v>Sin</v>
      </c>
      <c r="BG432" s="317"/>
      <c r="BH432" s="112"/>
      <c r="BI432" s="316"/>
      <c r="BJ432" s="61" t="str">
        <f t="shared" si="61"/>
        <v>Sin</v>
      </c>
      <c r="BK432" s="132"/>
      <c r="BL432" s="325"/>
      <c r="BM432" s="326"/>
      <c r="BN432" s="132"/>
      <c r="BO432" s="132"/>
      <c r="BP432" s="192" t="str">
        <f t="shared" si="62"/>
        <v/>
      </c>
      <c r="BQ432" s="112"/>
      <c r="BR432" s="112"/>
      <c r="BS432" s="130"/>
    </row>
    <row r="433" spans="1:71" ht="45" customHeight="1" x14ac:dyDescent="0.25">
      <c r="A433" s="411" t="s">
        <v>18</v>
      </c>
      <c r="B433" s="97">
        <v>43698</v>
      </c>
      <c r="C433" s="411" t="s">
        <v>121</v>
      </c>
      <c r="D433" s="287" t="s">
        <v>2361</v>
      </c>
      <c r="E433" s="412" t="s">
        <v>2525</v>
      </c>
      <c r="F433" s="321" t="s">
        <v>2363</v>
      </c>
      <c r="G433" s="334" t="s">
        <v>2530</v>
      </c>
      <c r="H433" s="257">
        <v>2</v>
      </c>
      <c r="I433" s="334" t="s">
        <v>2531</v>
      </c>
      <c r="J433" s="257" t="s">
        <v>66</v>
      </c>
      <c r="K433" s="334" t="s">
        <v>2532</v>
      </c>
      <c r="L433" s="257">
        <v>1</v>
      </c>
      <c r="M433" s="334" t="s">
        <v>2533</v>
      </c>
      <c r="N433" s="221" t="s">
        <v>110</v>
      </c>
      <c r="O433" s="393" t="s">
        <v>110</v>
      </c>
      <c r="P433" s="352">
        <v>43770</v>
      </c>
      <c r="Q433" s="221">
        <v>44064</v>
      </c>
      <c r="R433" s="261">
        <v>0</v>
      </c>
      <c r="S433" s="56">
        <f t="shared" si="54"/>
        <v>44064</v>
      </c>
      <c r="T433" s="318"/>
      <c r="U433" s="112"/>
      <c r="V433" s="141"/>
      <c r="W433" s="58" t="str">
        <f t="shared" si="55"/>
        <v>Sin</v>
      </c>
      <c r="X433" s="317"/>
      <c r="Y433" s="112"/>
      <c r="Z433" s="130"/>
      <c r="AA433" s="317"/>
      <c r="AB433" s="112"/>
      <c r="AC433" s="112"/>
      <c r="AD433" s="58" t="str">
        <f t="shared" si="56"/>
        <v>Sin</v>
      </c>
      <c r="AE433" s="317"/>
      <c r="AF433" s="112"/>
      <c r="AG433" s="130"/>
      <c r="AH433" s="317"/>
      <c r="AI433" s="112"/>
      <c r="AJ433" s="112"/>
      <c r="AK433" s="58" t="str">
        <f t="shared" si="57"/>
        <v>Sin</v>
      </c>
      <c r="AL433" s="317"/>
      <c r="AM433" s="112"/>
      <c r="AN433" s="130"/>
      <c r="AO433" s="317"/>
      <c r="AP433" s="112"/>
      <c r="AQ433" s="112"/>
      <c r="AR433" s="58" t="str">
        <f t="shared" si="58"/>
        <v>Sin</v>
      </c>
      <c r="AS433" s="317"/>
      <c r="AT433" s="112"/>
      <c r="AU433" s="130"/>
      <c r="AV433" s="317"/>
      <c r="AW433" s="112"/>
      <c r="AX433" s="112"/>
      <c r="AY433" s="58" t="str">
        <f t="shared" si="59"/>
        <v>Sin</v>
      </c>
      <c r="AZ433" s="317"/>
      <c r="BA433" s="112"/>
      <c r="BB433" s="130"/>
      <c r="BC433" s="317"/>
      <c r="BD433" s="112"/>
      <c r="BE433" s="112"/>
      <c r="BF433" s="58" t="str">
        <f t="shared" si="60"/>
        <v>Sin</v>
      </c>
      <c r="BG433" s="317"/>
      <c r="BH433" s="112"/>
      <c r="BI433" s="316"/>
      <c r="BJ433" s="61" t="str">
        <f t="shared" si="61"/>
        <v>Sin</v>
      </c>
      <c r="BK433" s="132"/>
      <c r="BL433" s="325"/>
      <c r="BM433" s="326"/>
      <c r="BN433" s="132"/>
      <c r="BO433" s="132"/>
      <c r="BP433" s="192" t="str">
        <f t="shared" si="62"/>
        <v/>
      </c>
      <c r="BQ433" s="112"/>
      <c r="BR433" s="112"/>
      <c r="BS433" s="130"/>
    </row>
    <row r="434" spans="1:71" ht="45" customHeight="1" x14ac:dyDescent="0.25">
      <c r="A434" s="411" t="s">
        <v>18</v>
      </c>
      <c r="B434" s="97">
        <v>43698</v>
      </c>
      <c r="C434" s="411" t="s">
        <v>121</v>
      </c>
      <c r="D434" s="287" t="s">
        <v>2361</v>
      </c>
      <c r="E434" s="412" t="s">
        <v>2525</v>
      </c>
      <c r="F434" s="321" t="s">
        <v>2363</v>
      </c>
      <c r="G434" s="334" t="s">
        <v>2534</v>
      </c>
      <c r="H434" s="257">
        <v>4</v>
      </c>
      <c r="I434" s="334" t="s">
        <v>2536</v>
      </c>
      <c r="J434" s="257" t="s">
        <v>25</v>
      </c>
      <c r="K434" s="334" t="s">
        <v>2537</v>
      </c>
      <c r="L434" s="335">
        <v>1</v>
      </c>
      <c r="M434" s="334" t="s">
        <v>2535</v>
      </c>
      <c r="N434" s="221" t="s">
        <v>110</v>
      </c>
      <c r="O434" s="393" t="s">
        <v>2412</v>
      </c>
      <c r="P434" s="352">
        <v>43831</v>
      </c>
      <c r="Q434" s="221">
        <v>44064</v>
      </c>
      <c r="R434" s="261">
        <v>0</v>
      </c>
      <c r="S434" s="56">
        <f t="shared" si="54"/>
        <v>44064</v>
      </c>
      <c r="T434" s="318"/>
      <c r="U434" s="112"/>
      <c r="V434" s="141"/>
      <c r="W434" s="58" t="str">
        <f t="shared" si="55"/>
        <v>Sin</v>
      </c>
      <c r="X434" s="317"/>
      <c r="Y434" s="112"/>
      <c r="Z434" s="130"/>
      <c r="AA434" s="317"/>
      <c r="AB434" s="112"/>
      <c r="AC434" s="112"/>
      <c r="AD434" s="58" t="str">
        <f t="shared" si="56"/>
        <v>Sin</v>
      </c>
      <c r="AE434" s="317"/>
      <c r="AF434" s="112"/>
      <c r="AG434" s="130"/>
      <c r="AH434" s="317"/>
      <c r="AI434" s="112"/>
      <c r="AJ434" s="112"/>
      <c r="AK434" s="58" t="str">
        <f t="shared" si="57"/>
        <v>Sin</v>
      </c>
      <c r="AL434" s="317"/>
      <c r="AM434" s="112"/>
      <c r="AN434" s="130"/>
      <c r="AO434" s="317"/>
      <c r="AP434" s="112"/>
      <c r="AQ434" s="112"/>
      <c r="AR434" s="58" t="str">
        <f t="shared" si="58"/>
        <v>Sin</v>
      </c>
      <c r="AS434" s="317"/>
      <c r="AT434" s="112"/>
      <c r="AU434" s="130"/>
      <c r="AV434" s="317"/>
      <c r="AW434" s="112"/>
      <c r="AX434" s="112"/>
      <c r="AY434" s="58" t="str">
        <f t="shared" si="59"/>
        <v>Sin</v>
      </c>
      <c r="AZ434" s="317"/>
      <c r="BA434" s="112"/>
      <c r="BB434" s="130"/>
      <c r="BC434" s="317"/>
      <c r="BD434" s="112"/>
      <c r="BE434" s="112"/>
      <c r="BF434" s="58" t="str">
        <f t="shared" si="60"/>
        <v>Sin</v>
      </c>
      <c r="BG434" s="317"/>
      <c r="BH434" s="112"/>
      <c r="BI434" s="316"/>
      <c r="BJ434" s="61" t="str">
        <f t="shared" si="61"/>
        <v>Sin</v>
      </c>
      <c r="BK434" s="132"/>
      <c r="BL434" s="325"/>
      <c r="BM434" s="326"/>
      <c r="BN434" s="132"/>
      <c r="BO434" s="132"/>
      <c r="BP434" s="192" t="str">
        <f t="shared" si="62"/>
        <v/>
      </c>
      <c r="BQ434" s="112"/>
      <c r="BR434" s="112"/>
      <c r="BS434" s="130"/>
    </row>
    <row r="435" spans="1:71" ht="45" customHeight="1" x14ac:dyDescent="0.25">
      <c r="A435" s="411" t="s">
        <v>18</v>
      </c>
      <c r="B435" s="97">
        <v>43698</v>
      </c>
      <c r="C435" s="411" t="s">
        <v>43</v>
      </c>
      <c r="D435" s="287" t="s">
        <v>2361</v>
      </c>
      <c r="E435" s="412" t="s">
        <v>2538</v>
      </c>
      <c r="F435" s="321" t="s">
        <v>2363</v>
      </c>
      <c r="G435" s="334" t="s">
        <v>2493</v>
      </c>
      <c r="H435" s="257">
        <v>1</v>
      </c>
      <c r="I435" s="334" t="s">
        <v>2494</v>
      </c>
      <c r="J435" s="257" t="s">
        <v>25</v>
      </c>
      <c r="K435" s="334" t="s">
        <v>2539</v>
      </c>
      <c r="L435" s="335">
        <v>1</v>
      </c>
      <c r="M435" s="334" t="s">
        <v>2540</v>
      </c>
      <c r="N435" s="221" t="s">
        <v>110</v>
      </c>
      <c r="O435" s="393" t="s">
        <v>110</v>
      </c>
      <c r="P435" s="352">
        <v>43770</v>
      </c>
      <c r="Q435" s="221">
        <v>44012</v>
      </c>
      <c r="R435" s="261">
        <v>0</v>
      </c>
      <c r="S435" s="56">
        <f t="shared" si="54"/>
        <v>44012</v>
      </c>
      <c r="T435" s="318"/>
      <c r="U435" s="112"/>
      <c r="V435" s="141"/>
      <c r="W435" s="58" t="str">
        <f t="shared" si="55"/>
        <v>Sin</v>
      </c>
      <c r="X435" s="317"/>
      <c r="Y435" s="112"/>
      <c r="Z435" s="130"/>
      <c r="AA435" s="317"/>
      <c r="AB435" s="112"/>
      <c r="AC435" s="112"/>
      <c r="AD435" s="58" t="str">
        <f t="shared" si="56"/>
        <v>Sin</v>
      </c>
      <c r="AE435" s="317"/>
      <c r="AF435" s="112"/>
      <c r="AG435" s="130"/>
      <c r="AH435" s="317"/>
      <c r="AI435" s="112"/>
      <c r="AJ435" s="112"/>
      <c r="AK435" s="58" t="str">
        <f t="shared" si="57"/>
        <v>Sin</v>
      </c>
      <c r="AL435" s="317"/>
      <c r="AM435" s="112"/>
      <c r="AN435" s="130"/>
      <c r="AO435" s="317"/>
      <c r="AP435" s="112"/>
      <c r="AQ435" s="112"/>
      <c r="AR435" s="58" t="str">
        <f t="shared" si="58"/>
        <v>Sin</v>
      </c>
      <c r="AS435" s="317"/>
      <c r="AT435" s="112"/>
      <c r="AU435" s="130"/>
      <c r="AV435" s="112"/>
      <c r="AW435" s="112"/>
      <c r="AX435" s="112"/>
      <c r="AY435" s="58" t="str">
        <f t="shared" si="59"/>
        <v>Sin</v>
      </c>
      <c r="AZ435" s="317"/>
      <c r="BA435" s="112"/>
      <c r="BB435" s="130"/>
      <c r="BC435" s="317"/>
      <c r="BD435" s="112"/>
      <c r="BE435" s="112"/>
      <c r="BF435" s="58" t="str">
        <f t="shared" si="60"/>
        <v>Sin</v>
      </c>
      <c r="BG435" s="317"/>
      <c r="BH435" s="112"/>
      <c r="BI435" s="316"/>
      <c r="BJ435" s="61" t="str">
        <f t="shared" si="61"/>
        <v>Sin</v>
      </c>
      <c r="BK435" s="132"/>
      <c r="BL435" s="325"/>
      <c r="BM435" s="326"/>
      <c r="BN435" s="132"/>
      <c r="BO435" s="132"/>
      <c r="BP435" s="192" t="str">
        <f t="shared" si="62"/>
        <v/>
      </c>
      <c r="BQ435" s="112"/>
      <c r="BR435" s="112"/>
      <c r="BS435" s="130"/>
    </row>
    <row r="436" spans="1:71" ht="45" customHeight="1" x14ac:dyDescent="0.25">
      <c r="A436" s="411" t="s">
        <v>18</v>
      </c>
      <c r="B436" s="97">
        <v>43698</v>
      </c>
      <c r="C436" s="411" t="s">
        <v>43</v>
      </c>
      <c r="D436" s="287" t="s">
        <v>2361</v>
      </c>
      <c r="E436" s="412" t="s">
        <v>2538</v>
      </c>
      <c r="F436" s="321" t="s">
        <v>2363</v>
      </c>
      <c r="G436" s="334" t="s">
        <v>2541</v>
      </c>
      <c r="H436" s="257">
        <v>2</v>
      </c>
      <c r="I436" s="334" t="s">
        <v>2542</v>
      </c>
      <c r="J436" s="257" t="s">
        <v>25</v>
      </c>
      <c r="K436" s="334" t="s">
        <v>2543</v>
      </c>
      <c r="L436" s="335">
        <v>1</v>
      </c>
      <c r="M436" s="334" t="s">
        <v>2544</v>
      </c>
      <c r="N436" s="221" t="s">
        <v>110</v>
      </c>
      <c r="O436" s="393" t="s">
        <v>110</v>
      </c>
      <c r="P436" s="352">
        <v>43770</v>
      </c>
      <c r="Q436" s="221">
        <v>44064</v>
      </c>
      <c r="R436" s="261">
        <v>0</v>
      </c>
      <c r="S436" s="56">
        <f t="shared" si="54"/>
        <v>44064</v>
      </c>
      <c r="T436" s="318"/>
      <c r="U436" s="112"/>
      <c r="V436" s="141"/>
      <c r="W436" s="58" t="str">
        <f t="shared" si="55"/>
        <v>Sin</v>
      </c>
      <c r="X436" s="317"/>
      <c r="Y436" s="112"/>
      <c r="Z436" s="130"/>
      <c r="AA436" s="317"/>
      <c r="AB436" s="112"/>
      <c r="AC436" s="112"/>
      <c r="AD436" s="58" t="str">
        <f t="shared" si="56"/>
        <v>Sin</v>
      </c>
      <c r="AE436" s="317"/>
      <c r="AF436" s="112"/>
      <c r="AG436" s="130"/>
      <c r="AH436" s="112"/>
      <c r="AI436" s="112"/>
      <c r="AJ436" s="112"/>
      <c r="AK436" s="58" t="str">
        <f t="shared" si="57"/>
        <v>Sin</v>
      </c>
      <c r="AL436" s="317"/>
      <c r="AM436" s="112"/>
      <c r="AN436" s="130"/>
      <c r="AO436" s="317"/>
      <c r="AP436" s="112"/>
      <c r="AQ436" s="112"/>
      <c r="AR436" s="58" t="str">
        <f t="shared" si="58"/>
        <v>Sin</v>
      </c>
      <c r="AS436" s="317"/>
      <c r="AT436" s="112"/>
      <c r="AU436" s="130"/>
      <c r="AV436" s="317"/>
      <c r="AW436" s="112"/>
      <c r="AX436" s="112"/>
      <c r="AY436" s="58" t="str">
        <f t="shared" si="59"/>
        <v>Sin</v>
      </c>
      <c r="AZ436" s="317"/>
      <c r="BA436" s="112"/>
      <c r="BB436" s="130"/>
      <c r="BC436" s="317"/>
      <c r="BD436" s="112"/>
      <c r="BE436" s="112"/>
      <c r="BF436" s="58" t="str">
        <f t="shared" si="60"/>
        <v>Sin</v>
      </c>
      <c r="BG436" s="317"/>
      <c r="BH436" s="112"/>
      <c r="BI436" s="316"/>
      <c r="BJ436" s="61" t="str">
        <f t="shared" si="61"/>
        <v>Sin</v>
      </c>
      <c r="BK436" s="132"/>
      <c r="BL436" s="325"/>
      <c r="BM436" s="326"/>
      <c r="BN436" s="132"/>
      <c r="BO436" s="132"/>
      <c r="BP436" s="192" t="str">
        <f t="shared" si="62"/>
        <v/>
      </c>
      <c r="BQ436" s="112"/>
      <c r="BR436" s="112"/>
      <c r="BS436" s="130"/>
    </row>
    <row r="437" spans="1:71" ht="45" customHeight="1" x14ac:dyDescent="0.25">
      <c r="A437" s="411" t="s">
        <v>18</v>
      </c>
      <c r="B437" s="97">
        <v>43698</v>
      </c>
      <c r="C437" s="411" t="s">
        <v>168</v>
      </c>
      <c r="D437" s="287" t="s">
        <v>2361</v>
      </c>
      <c r="E437" s="412" t="s">
        <v>2545</v>
      </c>
      <c r="F437" s="321" t="s">
        <v>2363</v>
      </c>
      <c r="G437" s="334" t="s">
        <v>2462</v>
      </c>
      <c r="H437" s="257">
        <v>1</v>
      </c>
      <c r="I437" s="334" t="s">
        <v>2463</v>
      </c>
      <c r="J437" s="257" t="s">
        <v>66</v>
      </c>
      <c r="K437" s="334" t="s">
        <v>2464</v>
      </c>
      <c r="L437" s="335">
        <v>1</v>
      </c>
      <c r="M437" s="334" t="s">
        <v>2465</v>
      </c>
      <c r="N437" s="221" t="s">
        <v>110</v>
      </c>
      <c r="O437" s="393" t="s">
        <v>2385</v>
      </c>
      <c r="P437" s="352">
        <v>43770</v>
      </c>
      <c r="Q437" s="221">
        <v>44064</v>
      </c>
      <c r="R437" s="261">
        <v>0</v>
      </c>
      <c r="S437" s="56">
        <f t="shared" si="54"/>
        <v>44064</v>
      </c>
      <c r="T437" s="318"/>
      <c r="U437" s="112"/>
      <c r="V437" s="141"/>
      <c r="W437" s="58" t="str">
        <f t="shared" si="55"/>
        <v>Sin</v>
      </c>
      <c r="X437" s="317"/>
      <c r="Y437" s="112"/>
      <c r="Z437" s="130"/>
      <c r="AA437" s="317"/>
      <c r="AB437" s="112"/>
      <c r="AC437" s="112"/>
      <c r="AD437" s="58" t="str">
        <f t="shared" si="56"/>
        <v>Sin</v>
      </c>
      <c r="AE437" s="317"/>
      <c r="AF437" s="112"/>
      <c r="AG437" s="130"/>
      <c r="AH437" s="112"/>
      <c r="AI437" s="112"/>
      <c r="AJ437" s="112"/>
      <c r="AK437" s="58" t="str">
        <f t="shared" si="57"/>
        <v>Sin</v>
      </c>
      <c r="AL437" s="317"/>
      <c r="AM437" s="112"/>
      <c r="AN437" s="130"/>
      <c r="AO437" s="317"/>
      <c r="AP437" s="112"/>
      <c r="AQ437" s="112"/>
      <c r="AR437" s="58" t="str">
        <f t="shared" si="58"/>
        <v>Sin</v>
      </c>
      <c r="AS437" s="317"/>
      <c r="AT437" s="112"/>
      <c r="AU437" s="130"/>
      <c r="AV437" s="317"/>
      <c r="AW437" s="112"/>
      <c r="AX437" s="112"/>
      <c r="AY437" s="58" t="str">
        <f t="shared" si="59"/>
        <v>Sin</v>
      </c>
      <c r="AZ437" s="317"/>
      <c r="BA437" s="112"/>
      <c r="BB437" s="130"/>
      <c r="BC437" s="317"/>
      <c r="BD437" s="112"/>
      <c r="BE437" s="112"/>
      <c r="BF437" s="58" t="str">
        <f t="shared" si="60"/>
        <v>Sin</v>
      </c>
      <c r="BG437" s="317"/>
      <c r="BH437" s="112"/>
      <c r="BI437" s="316"/>
      <c r="BJ437" s="61" t="str">
        <f t="shared" si="61"/>
        <v>Sin</v>
      </c>
      <c r="BK437" s="132"/>
      <c r="BL437" s="325"/>
      <c r="BM437" s="326"/>
      <c r="BN437" s="132"/>
      <c r="BO437" s="132"/>
      <c r="BP437" s="192" t="str">
        <f t="shared" si="62"/>
        <v/>
      </c>
      <c r="BQ437" s="112"/>
      <c r="BR437" s="112"/>
      <c r="BS437" s="130"/>
    </row>
    <row r="438" spans="1:71" ht="45" customHeight="1" x14ac:dyDescent="0.25">
      <c r="A438" s="411" t="s">
        <v>18</v>
      </c>
      <c r="B438" s="97">
        <v>43698</v>
      </c>
      <c r="C438" s="411" t="s">
        <v>168</v>
      </c>
      <c r="D438" s="287" t="s">
        <v>2361</v>
      </c>
      <c r="E438" s="412" t="s">
        <v>2545</v>
      </c>
      <c r="F438" s="321" t="s">
        <v>2363</v>
      </c>
      <c r="G438" s="334" t="s">
        <v>2479</v>
      </c>
      <c r="H438" s="257">
        <v>2</v>
      </c>
      <c r="I438" s="334" t="s">
        <v>2480</v>
      </c>
      <c r="J438" s="257" t="s">
        <v>66</v>
      </c>
      <c r="K438" s="334" t="s">
        <v>2481</v>
      </c>
      <c r="L438" s="335">
        <v>1</v>
      </c>
      <c r="M438" s="334" t="s">
        <v>2482</v>
      </c>
      <c r="N438" s="221" t="s">
        <v>110</v>
      </c>
      <c r="O438" s="393" t="s">
        <v>2385</v>
      </c>
      <c r="P438" s="352">
        <v>43770</v>
      </c>
      <c r="Q438" s="221">
        <v>44064</v>
      </c>
      <c r="R438" s="261">
        <v>0</v>
      </c>
      <c r="S438" s="56">
        <f t="shared" si="54"/>
        <v>44064</v>
      </c>
      <c r="T438" s="318"/>
      <c r="U438" s="112"/>
      <c r="V438" s="141"/>
      <c r="W438" s="58" t="str">
        <f t="shared" si="55"/>
        <v>Sin</v>
      </c>
      <c r="X438" s="317"/>
      <c r="Y438" s="112"/>
      <c r="Z438" s="130"/>
      <c r="AA438" s="317"/>
      <c r="AB438" s="112"/>
      <c r="AC438" s="112"/>
      <c r="AD438" s="58" t="str">
        <f t="shared" si="56"/>
        <v>Sin</v>
      </c>
      <c r="AE438" s="317"/>
      <c r="AF438" s="112"/>
      <c r="AG438" s="130"/>
      <c r="AH438" s="112"/>
      <c r="AI438" s="112"/>
      <c r="AJ438" s="112"/>
      <c r="AK438" s="58" t="str">
        <f t="shared" si="57"/>
        <v>Sin</v>
      </c>
      <c r="AL438" s="317"/>
      <c r="AM438" s="112"/>
      <c r="AN438" s="130"/>
      <c r="AO438" s="317"/>
      <c r="AP438" s="112"/>
      <c r="AQ438" s="112"/>
      <c r="AR438" s="58" t="str">
        <f t="shared" si="58"/>
        <v>Sin</v>
      </c>
      <c r="AS438" s="317"/>
      <c r="AT438" s="112"/>
      <c r="AU438" s="130"/>
      <c r="AV438" s="317"/>
      <c r="AW438" s="112"/>
      <c r="AX438" s="112"/>
      <c r="AY438" s="58" t="str">
        <f t="shared" si="59"/>
        <v>Sin</v>
      </c>
      <c r="AZ438" s="317"/>
      <c r="BA438" s="112"/>
      <c r="BB438" s="130"/>
      <c r="BC438" s="317"/>
      <c r="BD438" s="112"/>
      <c r="BE438" s="112"/>
      <c r="BF438" s="58" t="str">
        <f t="shared" si="60"/>
        <v>Sin</v>
      </c>
      <c r="BG438" s="317"/>
      <c r="BH438" s="112"/>
      <c r="BI438" s="316"/>
      <c r="BJ438" s="61" t="str">
        <f t="shared" si="61"/>
        <v>Sin</v>
      </c>
      <c r="BK438" s="132"/>
      <c r="BL438" s="325"/>
      <c r="BM438" s="326"/>
      <c r="BN438" s="132"/>
      <c r="BO438" s="132"/>
      <c r="BP438" s="192" t="str">
        <f t="shared" si="62"/>
        <v/>
      </c>
      <c r="BQ438" s="112"/>
      <c r="BR438" s="112"/>
      <c r="BS438" s="130"/>
    </row>
    <row r="439" spans="1:71" ht="45" customHeight="1" x14ac:dyDescent="0.25">
      <c r="A439" s="411" t="s">
        <v>18</v>
      </c>
      <c r="B439" s="97">
        <v>43698</v>
      </c>
      <c r="C439" s="411" t="s">
        <v>168</v>
      </c>
      <c r="D439" s="287" t="s">
        <v>2361</v>
      </c>
      <c r="E439" s="412" t="s">
        <v>2545</v>
      </c>
      <c r="F439" s="321" t="s">
        <v>2363</v>
      </c>
      <c r="G439" s="334" t="s">
        <v>2546</v>
      </c>
      <c r="H439" s="257">
        <v>3</v>
      </c>
      <c r="I439" s="334" t="s">
        <v>2522</v>
      </c>
      <c r="J439" s="257" t="s">
        <v>25</v>
      </c>
      <c r="K439" s="334" t="s">
        <v>2523</v>
      </c>
      <c r="L439" s="335">
        <v>1</v>
      </c>
      <c r="M439" s="334" t="s">
        <v>2524</v>
      </c>
      <c r="N439" s="221" t="s">
        <v>110</v>
      </c>
      <c r="O439" s="393" t="s">
        <v>110</v>
      </c>
      <c r="P439" s="352">
        <v>43770</v>
      </c>
      <c r="Q439" s="221">
        <v>44064</v>
      </c>
      <c r="R439" s="261">
        <v>0</v>
      </c>
      <c r="S439" s="56">
        <f t="shared" si="54"/>
        <v>44064</v>
      </c>
      <c r="T439" s="318"/>
      <c r="U439" s="112"/>
      <c r="V439" s="141"/>
      <c r="W439" s="58" t="str">
        <f t="shared" si="55"/>
        <v>Sin</v>
      </c>
      <c r="X439" s="317"/>
      <c r="Y439" s="112"/>
      <c r="Z439" s="130"/>
      <c r="AA439" s="317"/>
      <c r="AB439" s="112"/>
      <c r="AC439" s="112"/>
      <c r="AD439" s="58" t="str">
        <f t="shared" si="56"/>
        <v>Sin</v>
      </c>
      <c r="AE439" s="317"/>
      <c r="AF439" s="112"/>
      <c r="AG439" s="130"/>
      <c r="AH439" s="317"/>
      <c r="AI439" s="112"/>
      <c r="AJ439" s="112"/>
      <c r="AK439" s="58" t="str">
        <f t="shared" si="57"/>
        <v>Sin</v>
      </c>
      <c r="AL439" s="317"/>
      <c r="AM439" s="112"/>
      <c r="AN439" s="130"/>
      <c r="AO439" s="317"/>
      <c r="AP439" s="112"/>
      <c r="AQ439" s="112"/>
      <c r="AR439" s="58" t="str">
        <f t="shared" si="58"/>
        <v>Sin</v>
      </c>
      <c r="AS439" s="317"/>
      <c r="AT439" s="112"/>
      <c r="AU439" s="130"/>
      <c r="AV439" s="317"/>
      <c r="AW439" s="112"/>
      <c r="AX439" s="112"/>
      <c r="AY439" s="58" t="str">
        <f t="shared" si="59"/>
        <v>Sin</v>
      </c>
      <c r="AZ439" s="317"/>
      <c r="BA439" s="112"/>
      <c r="BB439" s="130"/>
      <c r="BC439" s="317"/>
      <c r="BD439" s="112"/>
      <c r="BE439" s="112"/>
      <c r="BF439" s="58" t="str">
        <f t="shared" si="60"/>
        <v>Sin</v>
      </c>
      <c r="BG439" s="317"/>
      <c r="BH439" s="112"/>
      <c r="BI439" s="316"/>
      <c r="BJ439" s="61" t="str">
        <f t="shared" si="61"/>
        <v>Sin</v>
      </c>
      <c r="BK439" s="132"/>
      <c r="BL439" s="325"/>
      <c r="BM439" s="326"/>
      <c r="BN439" s="132"/>
      <c r="BO439" s="132"/>
      <c r="BP439" s="192" t="str">
        <f t="shared" si="62"/>
        <v/>
      </c>
      <c r="BQ439" s="112"/>
      <c r="BR439" s="112"/>
      <c r="BS439" s="130"/>
    </row>
    <row r="440" spans="1:71" ht="45" customHeight="1" x14ac:dyDescent="0.25">
      <c r="A440" s="411" t="s">
        <v>18</v>
      </c>
      <c r="B440" s="97">
        <v>43698</v>
      </c>
      <c r="C440" s="411" t="s">
        <v>151</v>
      </c>
      <c r="D440" s="287" t="s">
        <v>2361</v>
      </c>
      <c r="E440" s="412" t="s">
        <v>2547</v>
      </c>
      <c r="F440" s="321" t="s">
        <v>2363</v>
      </c>
      <c r="G440" s="334" t="s">
        <v>2548</v>
      </c>
      <c r="H440" s="257">
        <v>1</v>
      </c>
      <c r="I440" s="334" t="s">
        <v>2549</v>
      </c>
      <c r="J440" s="257" t="s">
        <v>25</v>
      </c>
      <c r="K440" s="334" t="s">
        <v>2550</v>
      </c>
      <c r="L440" s="335" t="s">
        <v>2551</v>
      </c>
      <c r="M440" s="334" t="s">
        <v>2552</v>
      </c>
      <c r="N440" s="221" t="s">
        <v>110</v>
      </c>
      <c r="O440" s="393" t="s">
        <v>110</v>
      </c>
      <c r="P440" s="352">
        <v>43770</v>
      </c>
      <c r="Q440" s="221">
        <v>44064</v>
      </c>
      <c r="R440" s="261">
        <v>0</v>
      </c>
      <c r="S440" s="56">
        <f t="shared" si="54"/>
        <v>44064</v>
      </c>
      <c r="T440" s="318"/>
      <c r="U440" s="112"/>
      <c r="V440" s="141"/>
      <c r="W440" s="58" t="str">
        <f t="shared" si="55"/>
        <v>Sin</v>
      </c>
      <c r="X440" s="317"/>
      <c r="Y440" s="112"/>
      <c r="Z440" s="130"/>
      <c r="AA440" s="317"/>
      <c r="AB440" s="112"/>
      <c r="AC440" s="112"/>
      <c r="AD440" s="58" t="str">
        <f t="shared" si="56"/>
        <v>Sin</v>
      </c>
      <c r="AE440" s="317"/>
      <c r="AF440" s="112"/>
      <c r="AG440" s="130"/>
      <c r="AH440" s="317"/>
      <c r="AI440" s="112"/>
      <c r="AJ440" s="112"/>
      <c r="AK440" s="58" t="str">
        <f t="shared" si="57"/>
        <v>Sin</v>
      </c>
      <c r="AL440" s="317"/>
      <c r="AM440" s="112"/>
      <c r="AN440" s="130"/>
      <c r="AO440" s="317"/>
      <c r="AP440" s="112"/>
      <c r="AQ440" s="112"/>
      <c r="AR440" s="58" t="str">
        <f t="shared" si="58"/>
        <v>Sin</v>
      </c>
      <c r="AS440" s="317"/>
      <c r="AT440" s="112"/>
      <c r="AU440" s="130"/>
      <c r="AV440" s="317"/>
      <c r="AW440" s="112"/>
      <c r="AX440" s="112"/>
      <c r="AY440" s="58" t="str">
        <f t="shared" si="59"/>
        <v>Sin</v>
      </c>
      <c r="AZ440" s="317"/>
      <c r="BA440" s="112"/>
      <c r="BB440" s="130"/>
      <c r="BC440" s="317"/>
      <c r="BD440" s="112"/>
      <c r="BE440" s="112"/>
      <c r="BF440" s="58" t="str">
        <f t="shared" si="60"/>
        <v>Sin</v>
      </c>
      <c r="BG440" s="317"/>
      <c r="BH440" s="112"/>
      <c r="BI440" s="316"/>
      <c r="BJ440" s="61" t="str">
        <f t="shared" si="61"/>
        <v>Sin</v>
      </c>
      <c r="BK440" s="132"/>
      <c r="BL440" s="325"/>
      <c r="BM440" s="326"/>
      <c r="BN440" s="132"/>
      <c r="BO440" s="132"/>
      <c r="BP440" s="192" t="str">
        <f t="shared" si="62"/>
        <v/>
      </c>
      <c r="BQ440" s="112"/>
      <c r="BR440" s="112"/>
      <c r="BS440" s="130"/>
    </row>
    <row r="441" spans="1:71" ht="45" customHeight="1" x14ac:dyDescent="0.25">
      <c r="A441" s="411" t="s">
        <v>18</v>
      </c>
      <c r="B441" s="97">
        <v>43698</v>
      </c>
      <c r="C441" s="411" t="s">
        <v>151</v>
      </c>
      <c r="D441" s="287" t="s">
        <v>2361</v>
      </c>
      <c r="E441" s="412" t="s">
        <v>2547</v>
      </c>
      <c r="F441" s="321" t="s">
        <v>2363</v>
      </c>
      <c r="G441" s="334" t="s">
        <v>2553</v>
      </c>
      <c r="H441" s="257">
        <v>2</v>
      </c>
      <c r="I441" s="334" t="s">
        <v>2554</v>
      </c>
      <c r="J441" s="257" t="s">
        <v>25</v>
      </c>
      <c r="K441" s="334" t="s">
        <v>2555</v>
      </c>
      <c r="L441" s="335">
        <v>1</v>
      </c>
      <c r="M441" s="334" t="s">
        <v>2556</v>
      </c>
      <c r="N441" s="221" t="s">
        <v>110</v>
      </c>
      <c r="O441" s="393" t="s">
        <v>110</v>
      </c>
      <c r="P441" s="352">
        <v>43739</v>
      </c>
      <c r="Q441" s="221">
        <v>44064</v>
      </c>
      <c r="R441" s="261">
        <v>0</v>
      </c>
      <c r="S441" s="56">
        <f t="shared" si="54"/>
        <v>44064</v>
      </c>
      <c r="T441" s="318"/>
      <c r="U441" s="112"/>
      <c r="V441" s="141"/>
      <c r="W441" s="58" t="str">
        <f t="shared" si="55"/>
        <v>Sin</v>
      </c>
      <c r="X441" s="317"/>
      <c r="Y441" s="112"/>
      <c r="Z441" s="130"/>
      <c r="AA441" s="317"/>
      <c r="AB441" s="112"/>
      <c r="AC441" s="112"/>
      <c r="AD441" s="58" t="str">
        <f t="shared" si="56"/>
        <v>Sin</v>
      </c>
      <c r="AE441" s="317"/>
      <c r="AF441" s="112"/>
      <c r="AG441" s="130"/>
      <c r="AH441" s="112"/>
      <c r="AI441" s="112"/>
      <c r="AJ441" s="112"/>
      <c r="AK441" s="58" t="str">
        <f t="shared" si="57"/>
        <v>Sin</v>
      </c>
      <c r="AL441" s="317"/>
      <c r="AM441" s="112"/>
      <c r="AN441" s="130"/>
      <c r="AO441" s="317"/>
      <c r="AP441" s="112"/>
      <c r="AQ441" s="112"/>
      <c r="AR441" s="58" t="str">
        <f t="shared" si="58"/>
        <v>Sin</v>
      </c>
      <c r="AS441" s="317"/>
      <c r="AT441" s="112"/>
      <c r="AU441" s="130"/>
      <c r="AV441" s="317"/>
      <c r="AW441" s="112"/>
      <c r="AX441" s="112"/>
      <c r="AY441" s="58" t="str">
        <f t="shared" si="59"/>
        <v>Sin</v>
      </c>
      <c r="AZ441" s="317"/>
      <c r="BA441" s="112"/>
      <c r="BB441" s="130"/>
      <c r="BC441" s="317"/>
      <c r="BD441" s="112"/>
      <c r="BE441" s="112"/>
      <c r="BF441" s="58" t="str">
        <f t="shared" si="60"/>
        <v>Sin</v>
      </c>
      <c r="BG441" s="317"/>
      <c r="BH441" s="112"/>
      <c r="BI441" s="316"/>
      <c r="BJ441" s="61" t="str">
        <f t="shared" si="61"/>
        <v>Sin</v>
      </c>
      <c r="BK441" s="132"/>
      <c r="BL441" s="325"/>
      <c r="BM441" s="326"/>
      <c r="BN441" s="132"/>
      <c r="BO441" s="132"/>
      <c r="BP441" s="192" t="str">
        <f t="shared" si="62"/>
        <v/>
      </c>
      <c r="BQ441" s="112"/>
      <c r="BR441" s="112"/>
      <c r="BS441" s="130"/>
    </row>
    <row r="442" spans="1:71" ht="45" customHeight="1" x14ac:dyDescent="0.25">
      <c r="A442" s="411" t="s">
        <v>18</v>
      </c>
      <c r="B442" s="97">
        <v>43698</v>
      </c>
      <c r="C442" s="411" t="s">
        <v>207</v>
      </c>
      <c r="D442" s="287" t="s">
        <v>2361</v>
      </c>
      <c r="E442" s="412" t="s">
        <v>2557</v>
      </c>
      <c r="F442" s="321" t="s">
        <v>2363</v>
      </c>
      <c r="G442" s="147" t="s">
        <v>2381</v>
      </c>
      <c r="H442" s="257">
        <v>1</v>
      </c>
      <c r="I442" s="334" t="s">
        <v>2382</v>
      </c>
      <c r="J442" s="257" t="s">
        <v>66</v>
      </c>
      <c r="K442" s="334" t="s">
        <v>2383</v>
      </c>
      <c r="L442" s="257">
        <v>1</v>
      </c>
      <c r="M442" s="334" t="s">
        <v>2384</v>
      </c>
      <c r="N442" s="221" t="s">
        <v>110</v>
      </c>
      <c r="O442" s="393" t="s">
        <v>2385</v>
      </c>
      <c r="P442" s="352">
        <v>43739</v>
      </c>
      <c r="Q442" s="221">
        <v>44064</v>
      </c>
      <c r="R442" s="261">
        <v>0</v>
      </c>
      <c r="S442" s="56">
        <f t="shared" si="54"/>
        <v>44064</v>
      </c>
      <c r="T442" s="318"/>
      <c r="U442" s="112"/>
      <c r="V442" s="141"/>
      <c r="W442" s="58" t="str">
        <f t="shared" si="55"/>
        <v>Sin</v>
      </c>
      <c r="X442" s="317"/>
      <c r="Y442" s="112"/>
      <c r="Z442" s="130"/>
      <c r="AA442" s="112"/>
      <c r="AB442" s="112"/>
      <c r="AC442" s="112"/>
      <c r="AD442" s="58" t="str">
        <f t="shared" si="56"/>
        <v>Sin</v>
      </c>
      <c r="AE442" s="317"/>
      <c r="AF442" s="112"/>
      <c r="AG442" s="130"/>
      <c r="AH442" s="112"/>
      <c r="AI442" s="112"/>
      <c r="AJ442" s="112"/>
      <c r="AK442" s="58" t="str">
        <f t="shared" si="57"/>
        <v>Sin</v>
      </c>
      <c r="AL442" s="317"/>
      <c r="AM442" s="112"/>
      <c r="AN442" s="130"/>
      <c r="AO442" s="317"/>
      <c r="AP442" s="112"/>
      <c r="AQ442" s="112"/>
      <c r="AR442" s="58" t="str">
        <f t="shared" si="58"/>
        <v>Sin</v>
      </c>
      <c r="AS442" s="317"/>
      <c r="AT442" s="112"/>
      <c r="AU442" s="130"/>
      <c r="AV442" s="317"/>
      <c r="AW442" s="112"/>
      <c r="AX442" s="112"/>
      <c r="AY442" s="58" t="str">
        <f t="shared" si="59"/>
        <v>Sin</v>
      </c>
      <c r="AZ442" s="317"/>
      <c r="BA442" s="112"/>
      <c r="BB442" s="130"/>
      <c r="BC442" s="317"/>
      <c r="BD442" s="112"/>
      <c r="BE442" s="112"/>
      <c r="BF442" s="58" t="str">
        <f t="shared" si="60"/>
        <v>Sin</v>
      </c>
      <c r="BG442" s="317"/>
      <c r="BH442" s="112"/>
      <c r="BI442" s="316"/>
      <c r="BJ442" s="61" t="str">
        <f t="shared" si="61"/>
        <v>Sin</v>
      </c>
      <c r="BK442" s="132"/>
      <c r="BL442" s="325"/>
      <c r="BM442" s="326"/>
      <c r="BN442" s="132"/>
      <c r="BO442" s="132"/>
      <c r="BP442" s="192" t="str">
        <f t="shared" si="62"/>
        <v/>
      </c>
      <c r="BQ442" s="112"/>
      <c r="BR442" s="112"/>
      <c r="BS442" s="130"/>
    </row>
    <row r="443" spans="1:71" ht="45" customHeight="1" x14ac:dyDescent="0.25">
      <c r="A443" s="411" t="s">
        <v>18</v>
      </c>
      <c r="B443" s="97">
        <v>43698</v>
      </c>
      <c r="C443" s="411" t="s">
        <v>2558</v>
      </c>
      <c r="D443" s="287" t="s">
        <v>2361</v>
      </c>
      <c r="E443" s="412" t="s">
        <v>2559</v>
      </c>
      <c r="F443" s="321" t="s">
        <v>2363</v>
      </c>
      <c r="G443" s="334" t="s">
        <v>2560</v>
      </c>
      <c r="H443" s="257">
        <v>1</v>
      </c>
      <c r="I443" s="147" t="s">
        <v>2561</v>
      </c>
      <c r="J443" s="257" t="s">
        <v>25</v>
      </c>
      <c r="K443" s="334" t="s">
        <v>2562</v>
      </c>
      <c r="L443" s="335">
        <v>1</v>
      </c>
      <c r="M443" s="334" t="s">
        <v>2563</v>
      </c>
      <c r="N443" s="221" t="s">
        <v>110</v>
      </c>
      <c r="O443" s="393" t="s">
        <v>110</v>
      </c>
      <c r="P443" s="146">
        <v>43770</v>
      </c>
      <c r="Q443" s="221">
        <v>44064</v>
      </c>
      <c r="R443" s="261">
        <v>0</v>
      </c>
      <c r="S443" s="56">
        <f t="shared" si="54"/>
        <v>44064</v>
      </c>
      <c r="T443" s="318"/>
      <c r="U443" s="112"/>
      <c r="V443" s="141"/>
      <c r="W443" s="58" t="str">
        <f t="shared" si="55"/>
        <v>Sin</v>
      </c>
      <c r="X443" s="317"/>
      <c r="Y443" s="112"/>
      <c r="Z443" s="130"/>
      <c r="AA443" s="317"/>
      <c r="AB443" s="112"/>
      <c r="AC443" s="112"/>
      <c r="AD443" s="58" t="str">
        <f t="shared" si="56"/>
        <v>Sin</v>
      </c>
      <c r="AE443" s="317"/>
      <c r="AF443" s="112"/>
      <c r="AG443" s="130"/>
      <c r="AH443" s="317"/>
      <c r="AI443" s="112"/>
      <c r="AJ443" s="112"/>
      <c r="AK443" s="58" t="str">
        <f t="shared" si="57"/>
        <v>Sin</v>
      </c>
      <c r="AL443" s="317"/>
      <c r="AM443" s="112"/>
      <c r="AN443" s="130"/>
      <c r="AO443" s="317"/>
      <c r="AP443" s="112"/>
      <c r="AQ443" s="112"/>
      <c r="AR443" s="58" t="str">
        <f t="shared" si="58"/>
        <v>Sin</v>
      </c>
      <c r="AS443" s="317"/>
      <c r="AT443" s="112"/>
      <c r="AU443" s="130"/>
      <c r="AV443" s="317"/>
      <c r="AW443" s="112"/>
      <c r="AX443" s="112"/>
      <c r="AY443" s="58" t="str">
        <f t="shared" si="59"/>
        <v>Sin</v>
      </c>
      <c r="AZ443" s="317"/>
      <c r="BA443" s="112"/>
      <c r="BB443" s="130"/>
      <c r="BC443" s="317"/>
      <c r="BD443" s="112"/>
      <c r="BE443" s="112"/>
      <c r="BF443" s="58" t="str">
        <f t="shared" si="60"/>
        <v>Sin</v>
      </c>
      <c r="BG443" s="317"/>
      <c r="BH443" s="112"/>
      <c r="BI443" s="316"/>
      <c r="BJ443" s="61" t="str">
        <f t="shared" si="61"/>
        <v>Sin</v>
      </c>
      <c r="BK443" s="132"/>
      <c r="BL443" s="325"/>
      <c r="BM443" s="326"/>
      <c r="BN443" s="132"/>
      <c r="BO443" s="132"/>
      <c r="BP443" s="192" t="str">
        <f t="shared" si="62"/>
        <v/>
      </c>
      <c r="BQ443" s="112"/>
      <c r="BR443" s="112"/>
      <c r="BS443" s="130"/>
    </row>
    <row r="444" spans="1:71" ht="45" customHeight="1" x14ac:dyDescent="0.25">
      <c r="A444" s="411" t="s">
        <v>18</v>
      </c>
      <c r="B444" s="97">
        <v>43698</v>
      </c>
      <c r="C444" s="411" t="s">
        <v>2558</v>
      </c>
      <c r="D444" s="287" t="s">
        <v>2361</v>
      </c>
      <c r="E444" s="412" t="s">
        <v>2564</v>
      </c>
      <c r="F444" s="321" t="s">
        <v>2363</v>
      </c>
      <c r="G444" s="334" t="s">
        <v>2565</v>
      </c>
      <c r="H444" s="257">
        <v>2</v>
      </c>
      <c r="I444" s="147" t="s">
        <v>2566</v>
      </c>
      <c r="J444" s="257" t="s">
        <v>25</v>
      </c>
      <c r="K444" s="147" t="s">
        <v>2567</v>
      </c>
      <c r="L444" s="182">
        <v>1</v>
      </c>
      <c r="M444" s="147" t="s">
        <v>2568</v>
      </c>
      <c r="N444" s="221" t="s">
        <v>110</v>
      </c>
      <c r="O444" s="388" t="s">
        <v>135</v>
      </c>
      <c r="P444" s="146">
        <v>43832</v>
      </c>
      <c r="Q444" s="221">
        <v>44064</v>
      </c>
      <c r="R444" s="261">
        <v>0</v>
      </c>
      <c r="S444" s="56">
        <f t="shared" si="54"/>
        <v>44064</v>
      </c>
      <c r="T444" s="318"/>
      <c r="U444" s="112"/>
      <c r="V444" s="141"/>
      <c r="W444" s="58" t="str">
        <f t="shared" si="55"/>
        <v>Sin</v>
      </c>
      <c r="X444" s="317"/>
      <c r="Y444" s="112"/>
      <c r="Z444" s="130"/>
      <c r="AA444" s="317"/>
      <c r="AB444" s="112"/>
      <c r="AC444" s="112"/>
      <c r="AD444" s="58" t="str">
        <f t="shared" si="56"/>
        <v>Sin</v>
      </c>
      <c r="AE444" s="317"/>
      <c r="AF444" s="112"/>
      <c r="AG444" s="130"/>
      <c r="AH444" s="317"/>
      <c r="AI444" s="112"/>
      <c r="AJ444" s="112"/>
      <c r="AK444" s="58" t="str">
        <f t="shared" si="57"/>
        <v>Sin</v>
      </c>
      <c r="AL444" s="317"/>
      <c r="AM444" s="112"/>
      <c r="AN444" s="130"/>
      <c r="AO444" s="317"/>
      <c r="AP444" s="112"/>
      <c r="AQ444" s="112"/>
      <c r="AR444" s="58" t="str">
        <f t="shared" si="58"/>
        <v>Sin</v>
      </c>
      <c r="AS444" s="317"/>
      <c r="AT444" s="112"/>
      <c r="AU444" s="130"/>
      <c r="AV444" s="317"/>
      <c r="AW444" s="112"/>
      <c r="AX444" s="112"/>
      <c r="AY444" s="58" t="str">
        <f t="shared" si="59"/>
        <v>Sin</v>
      </c>
      <c r="AZ444" s="317"/>
      <c r="BA444" s="112"/>
      <c r="BB444" s="130"/>
      <c r="BC444" s="317"/>
      <c r="BD444" s="112"/>
      <c r="BE444" s="112"/>
      <c r="BF444" s="58" t="str">
        <f t="shared" si="60"/>
        <v>Sin</v>
      </c>
      <c r="BG444" s="317"/>
      <c r="BH444" s="112"/>
      <c r="BI444" s="316"/>
      <c r="BJ444" s="61" t="str">
        <f t="shared" si="61"/>
        <v>Sin</v>
      </c>
      <c r="BK444" s="132"/>
      <c r="BL444" s="325"/>
      <c r="BM444" s="326"/>
      <c r="BN444" s="132"/>
      <c r="BO444" s="132"/>
      <c r="BP444" s="192" t="str">
        <f t="shared" si="62"/>
        <v/>
      </c>
      <c r="BQ444" s="112"/>
      <c r="BR444" s="112"/>
      <c r="BS444" s="130"/>
    </row>
    <row r="445" spans="1:71" ht="45" customHeight="1" x14ac:dyDescent="0.25">
      <c r="A445" s="411" t="s">
        <v>18</v>
      </c>
      <c r="B445" s="97">
        <v>43698</v>
      </c>
      <c r="C445" s="411" t="s">
        <v>2558</v>
      </c>
      <c r="D445" s="287" t="s">
        <v>2361</v>
      </c>
      <c r="E445" s="412" t="s">
        <v>2564</v>
      </c>
      <c r="F445" s="321" t="s">
        <v>2363</v>
      </c>
      <c r="G445" s="334" t="s">
        <v>2565</v>
      </c>
      <c r="H445" s="257">
        <v>3</v>
      </c>
      <c r="I445" s="147" t="s">
        <v>2569</v>
      </c>
      <c r="J445" s="257" t="s">
        <v>25</v>
      </c>
      <c r="K445" s="147" t="s">
        <v>2570</v>
      </c>
      <c r="L445" s="149">
        <v>1</v>
      </c>
      <c r="M445" s="147" t="s">
        <v>2571</v>
      </c>
      <c r="N445" s="221" t="s">
        <v>110</v>
      </c>
      <c r="O445" s="388" t="s">
        <v>135</v>
      </c>
      <c r="P445" s="146">
        <v>43832</v>
      </c>
      <c r="Q445" s="214">
        <v>43922</v>
      </c>
      <c r="R445" s="261">
        <v>0</v>
      </c>
      <c r="S445" s="56">
        <f t="shared" si="54"/>
        <v>43922</v>
      </c>
      <c r="T445" s="318"/>
      <c r="U445" s="112"/>
      <c r="V445" s="141"/>
      <c r="W445" s="58" t="str">
        <f t="shared" si="55"/>
        <v>Sin</v>
      </c>
      <c r="X445" s="317"/>
      <c r="Y445" s="112"/>
      <c r="Z445" s="130"/>
      <c r="AA445" s="317"/>
      <c r="AB445" s="112"/>
      <c r="AC445" s="112"/>
      <c r="AD445" s="58" t="str">
        <f t="shared" si="56"/>
        <v>Sin</v>
      </c>
      <c r="AE445" s="317"/>
      <c r="AF445" s="112"/>
      <c r="AG445" s="130"/>
      <c r="AH445" s="317"/>
      <c r="AI445" s="112"/>
      <c r="AJ445" s="112"/>
      <c r="AK445" s="58" t="str">
        <f t="shared" si="57"/>
        <v>Sin</v>
      </c>
      <c r="AL445" s="317"/>
      <c r="AM445" s="112"/>
      <c r="AN445" s="130"/>
      <c r="AO445" s="317"/>
      <c r="AP445" s="112"/>
      <c r="AQ445" s="112"/>
      <c r="AR445" s="58" t="str">
        <f t="shared" si="58"/>
        <v>Sin</v>
      </c>
      <c r="AS445" s="317"/>
      <c r="AT445" s="112"/>
      <c r="AU445" s="130"/>
      <c r="AV445" s="317"/>
      <c r="AW445" s="112"/>
      <c r="AX445" s="112"/>
      <c r="AY445" s="58" t="str">
        <f t="shared" si="59"/>
        <v>Sin</v>
      </c>
      <c r="AZ445" s="317"/>
      <c r="BA445" s="112"/>
      <c r="BB445" s="130"/>
      <c r="BC445" s="317"/>
      <c r="BD445" s="112"/>
      <c r="BE445" s="112"/>
      <c r="BF445" s="58" t="str">
        <f t="shared" si="60"/>
        <v>Sin</v>
      </c>
      <c r="BG445" s="317"/>
      <c r="BH445" s="112"/>
      <c r="BI445" s="316"/>
      <c r="BJ445" s="61" t="str">
        <f t="shared" si="61"/>
        <v>Sin</v>
      </c>
      <c r="BK445" s="132"/>
      <c r="BL445" s="325"/>
      <c r="BM445" s="326"/>
      <c r="BN445" s="132"/>
      <c r="BO445" s="132"/>
      <c r="BP445" s="192" t="str">
        <f t="shared" si="62"/>
        <v/>
      </c>
      <c r="BQ445" s="112"/>
      <c r="BR445" s="112"/>
      <c r="BS445" s="130"/>
    </row>
    <row r="446" spans="1:71" ht="45" customHeight="1" x14ac:dyDescent="0.25">
      <c r="A446" s="411" t="s">
        <v>18</v>
      </c>
      <c r="B446" s="97">
        <v>43698</v>
      </c>
      <c r="C446" s="411" t="s">
        <v>2558</v>
      </c>
      <c r="D446" s="287" t="s">
        <v>2361</v>
      </c>
      <c r="E446" s="412" t="s">
        <v>2564</v>
      </c>
      <c r="F446" s="321" t="s">
        <v>2363</v>
      </c>
      <c r="G446" s="334" t="s">
        <v>2572</v>
      </c>
      <c r="H446" s="257">
        <v>4</v>
      </c>
      <c r="I446" s="147" t="s">
        <v>2573</v>
      </c>
      <c r="J446" s="257" t="s">
        <v>25</v>
      </c>
      <c r="K446" s="147" t="s">
        <v>2574</v>
      </c>
      <c r="L446" s="182">
        <v>1</v>
      </c>
      <c r="M446" s="147" t="s">
        <v>2575</v>
      </c>
      <c r="N446" s="221" t="s">
        <v>110</v>
      </c>
      <c r="O446" s="393" t="s">
        <v>110</v>
      </c>
      <c r="P446" s="146">
        <v>43770</v>
      </c>
      <c r="Q446" s="221">
        <v>44064</v>
      </c>
      <c r="R446" s="261">
        <v>0</v>
      </c>
      <c r="S446" s="56">
        <f t="shared" si="54"/>
        <v>44064</v>
      </c>
      <c r="T446" s="318"/>
      <c r="U446" s="112"/>
      <c r="V446" s="141"/>
      <c r="W446" s="58" t="str">
        <f t="shared" si="55"/>
        <v>Sin</v>
      </c>
      <c r="X446" s="317"/>
      <c r="Y446" s="112"/>
      <c r="Z446" s="130"/>
      <c r="AA446" s="317"/>
      <c r="AB446" s="112"/>
      <c r="AC446" s="112"/>
      <c r="AD446" s="58" t="str">
        <f t="shared" si="56"/>
        <v>Sin</v>
      </c>
      <c r="AE446" s="317"/>
      <c r="AF446" s="112"/>
      <c r="AG446" s="130"/>
      <c r="AH446" s="317"/>
      <c r="AI446" s="112"/>
      <c r="AJ446" s="112"/>
      <c r="AK446" s="58" t="str">
        <f t="shared" si="57"/>
        <v>Sin</v>
      </c>
      <c r="AL446" s="317"/>
      <c r="AM446" s="112"/>
      <c r="AN446" s="130"/>
      <c r="AO446" s="317"/>
      <c r="AP446" s="112"/>
      <c r="AQ446" s="112"/>
      <c r="AR446" s="58" t="str">
        <f t="shared" si="58"/>
        <v>Sin</v>
      </c>
      <c r="AS446" s="317"/>
      <c r="AT446" s="112"/>
      <c r="AU446" s="130"/>
      <c r="AV446" s="317"/>
      <c r="AW446" s="112"/>
      <c r="AX446" s="112"/>
      <c r="AY446" s="58" t="str">
        <f t="shared" si="59"/>
        <v>Sin</v>
      </c>
      <c r="AZ446" s="317"/>
      <c r="BA446" s="112"/>
      <c r="BB446" s="130"/>
      <c r="BC446" s="317"/>
      <c r="BD446" s="112"/>
      <c r="BE446" s="112"/>
      <c r="BF446" s="58" t="str">
        <f t="shared" si="60"/>
        <v>Sin</v>
      </c>
      <c r="BG446" s="317"/>
      <c r="BH446" s="112"/>
      <c r="BI446" s="316"/>
      <c r="BJ446" s="61" t="str">
        <f t="shared" si="61"/>
        <v>Sin</v>
      </c>
      <c r="BK446" s="132"/>
      <c r="BL446" s="325"/>
      <c r="BM446" s="326"/>
      <c r="BN446" s="132"/>
      <c r="BO446" s="132"/>
      <c r="BP446" s="192" t="str">
        <f t="shared" si="62"/>
        <v/>
      </c>
      <c r="BQ446" s="112"/>
      <c r="BR446" s="112"/>
      <c r="BS446" s="130"/>
    </row>
    <row r="447" spans="1:71" ht="45" customHeight="1" x14ac:dyDescent="0.25">
      <c r="A447" s="411" t="s">
        <v>18</v>
      </c>
      <c r="B447" s="117">
        <v>43712</v>
      </c>
      <c r="C447" s="287" t="s">
        <v>152</v>
      </c>
      <c r="D447" s="133" t="s">
        <v>2027</v>
      </c>
      <c r="E447" s="289" t="s">
        <v>2028</v>
      </c>
      <c r="F447" s="133" t="s">
        <v>411</v>
      </c>
      <c r="G447" s="289" t="s">
        <v>2029</v>
      </c>
      <c r="H447" s="287">
        <v>1</v>
      </c>
      <c r="I447" s="289" t="s">
        <v>2030</v>
      </c>
      <c r="J447" s="287" t="s">
        <v>66</v>
      </c>
      <c r="K447" s="289" t="s">
        <v>2031</v>
      </c>
      <c r="L447" s="144">
        <v>1</v>
      </c>
      <c r="M447" s="289" t="s">
        <v>2032</v>
      </c>
      <c r="N447" s="133" t="s">
        <v>100</v>
      </c>
      <c r="O447" s="471" t="s">
        <v>100</v>
      </c>
      <c r="P447" s="188">
        <v>43712</v>
      </c>
      <c r="Q447" s="331">
        <v>43814</v>
      </c>
      <c r="R447" s="103">
        <v>15</v>
      </c>
      <c r="S447" s="56">
        <f t="shared" si="54"/>
        <v>43829</v>
      </c>
      <c r="T447" s="330"/>
      <c r="U447" s="257"/>
      <c r="V447" s="320"/>
      <c r="W447" s="58" t="str">
        <f t="shared" si="55"/>
        <v>Sin</v>
      </c>
      <c r="X447" s="352">
        <v>43788</v>
      </c>
      <c r="Y447" s="257" t="s">
        <v>2347</v>
      </c>
      <c r="Z447" s="258" t="s">
        <v>2284</v>
      </c>
      <c r="AA447" s="352">
        <v>43815</v>
      </c>
      <c r="AB447" s="174" t="s">
        <v>3401</v>
      </c>
      <c r="AC447" s="335">
        <v>0.8</v>
      </c>
      <c r="AD447" s="58" t="str">
        <f t="shared" si="56"/>
        <v>ROJO</v>
      </c>
      <c r="AE447" s="352">
        <v>43815</v>
      </c>
      <c r="AF447" s="257" t="s">
        <v>3402</v>
      </c>
      <c r="AG447" s="258" t="s">
        <v>1942</v>
      </c>
      <c r="AH447" s="257"/>
      <c r="AI447" s="257"/>
      <c r="AJ447" s="257"/>
      <c r="AK447" s="58" t="str">
        <f t="shared" si="57"/>
        <v>Sin</v>
      </c>
      <c r="AL447" s="402"/>
      <c r="AM447" s="257"/>
      <c r="AN447" s="258"/>
      <c r="AO447" s="402"/>
      <c r="AP447" s="257"/>
      <c r="AQ447" s="257"/>
      <c r="AR447" s="58" t="str">
        <f t="shared" si="58"/>
        <v>Sin</v>
      </c>
      <c r="AS447" s="402"/>
      <c r="AT447" s="257"/>
      <c r="AU447" s="258"/>
      <c r="AV447" s="402"/>
      <c r="AW447" s="257"/>
      <c r="AX447" s="257"/>
      <c r="AY447" s="58" t="str">
        <f t="shared" si="59"/>
        <v>Sin</v>
      </c>
      <c r="AZ447" s="402"/>
      <c r="BA447" s="257"/>
      <c r="BB447" s="258"/>
      <c r="BC447" s="402"/>
      <c r="BD447" s="257"/>
      <c r="BE447" s="257"/>
      <c r="BF447" s="58" t="str">
        <f t="shared" si="60"/>
        <v>Sin</v>
      </c>
      <c r="BG447" s="402"/>
      <c r="BH447" s="257"/>
      <c r="BI447" s="357"/>
      <c r="BJ447" s="61" t="str">
        <f t="shared" si="61"/>
        <v>Sin</v>
      </c>
      <c r="BK447" s="321"/>
      <c r="BL447" s="409"/>
      <c r="BM447" s="410"/>
      <c r="BN447" s="321"/>
      <c r="BO447" s="321"/>
      <c r="BP447" s="192" t="str">
        <f t="shared" si="62"/>
        <v/>
      </c>
      <c r="BQ447" s="257"/>
      <c r="BR447" s="257"/>
      <c r="BS447" s="258"/>
    </row>
    <row r="448" spans="1:71" ht="45" customHeight="1" x14ac:dyDescent="0.25">
      <c r="A448" s="411" t="s">
        <v>18</v>
      </c>
      <c r="B448" s="117">
        <v>43712</v>
      </c>
      <c r="C448" s="287" t="s">
        <v>152</v>
      </c>
      <c r="D448" s="133" t="s">
        <v>2027</v>
      </c>
      <c r="E448" s="289" t="s">
        <v>2028</v>
      </c>
      <c r="F448" s="133" t="s">
        <v>411</v>
      </c>
      <c r="G448" s="289" t="s">
        <v>2033</v>
      </c>
      <c r="H448" s="287">
        <v>2</v>
      </c>
      <c r="I448" s="289" t="s">
        <v>2034</v>
      </c>
      <c r="J448" s="287" t="s">
        <v>66</v>
      </c>
      <c r="K448" s="289" t="s">
        <v>2035</v>
      </c>
      <c r="L448" s="144">
        <v>16</v>
      </c>
      <c r="M448" s="289" t="s">
        <v>2036</v>
      </c>
      <c r="N448" s="133" t="s">
        <v>100</v>
      </c>
      <c r="O448" s="471" t="s">
        <v>100</v>
      </c>
      <c r="P448" s="188">
        <v>43712</v>
      </c>
      <c r="Q448" s="331">
        <v>43814</v>
      </c>
      <c r="R448" s="103">
        <v>15</v>
      </c>
      <c r="S448" s="56">
        <f t="shared" si="54"/>
        <v>43829</v>
      </c>
      <c r="T448" s="330"/>
      <c r="U448" s="257"/>
      <c r="V448" s="320"/>
      <c r="W448" s="58" t="str">
        <f t="shared" si="55"/>
        <v>Sin</v>
      </c>
      <c r="X448" s="352">
        <v>43788</v>
      </c>
      <c r="Y448" s="257" t="s">
        <v>2347</v>
      </c>
      <c r="Z448" s="258" t="s">
        <v>2284</v>
      </c>
      <c r="AA448" s="352">
        <v>43815</v>
      </c>
      <c r="AB448" s="174" t="s">
        <v>3403</v>
      </c>
      <c r="AC448" s="335">
        <v>0.5</v>
      </c>
      <c r="AD448" s="58" t="str">
        <f t="shared" si="56"/>
        <v>ROJO</v>
      </c>
      <c r="AE448" s="352">
        <v>43815</v>
      </c>
      <c r="AF448" s="257" t="s">
        <v>3404</v>
      </c>
      <c r="AG448" s="258" t="s">
        <v>1942</v>
      </c>
      <c r="AH448" s="402"/>
      <c r="AI448" s="257"/>
      <c r="AJ448" s="257"/>
      <c r="AK448" s="58" t="str">
        <f t="shared" si="57"/>
        <v>Sin</v>
      </c>
      <c r="AL448" s="402"/>
      <c r="AM448" s="257"/>
      <c r="AN448" s="258"/>
      <c r="AO448" s="402"/>
      <c r="AP448" s="257"/>
      <c r="AQ448" s="257"/>
      <c r="AR448" s="58" t="str">
        <f t="shared" si="58"/>
        <v>Sin</v>
      </c>
      <c r="AS448" s="402"/>
      <c r="AT448" s="257"/>
      <c r="AU448" s="258"/>
      <c r="AV448" s="402"/>
      <c r="AW448" s="257"/>
      <c r="AX448" s="257"/>
      <c r="AY448" s="58" t="str">
        <f t="shared" si="59"/>
        <v>Sin</v>
      </c>
      <c r="AZ448" s="402"/>
      <c r="BA448" s="257"/>
      <c r="BB448" s="258"/>
      <c r="BC448" s="402"/>
      <c r="BD448" s="257"/>
      <c r="BE448" s="257"/>
      <c r="BF448" s="58" t="str">
        <f t="shared" si="60"/>
        <v>Sin</v>
      </c>
      <c r="BG448" s="402"/>
      <c r="BH448" s="257"/>
      <c r="BI448" s="357"/>
      <c r="BJ448" s="61" t="str">
        <f t="shared" si="61"/>
        <v>Sin</v>
      </c>
      <c r="BK448" s="321"/>
      <c r="BL448" s="409"/>
      <c r="BM448" s="410"/>
      <c r="BN448" s="321"/>
      <c r="BO448" s="321"/>
      <c r="BP448" s="192" t="str">
        <f t="shared" si="62"/>
        <v/>
      </c>
      <c r="BQ448" s="257"/>
      <c r="BR448" s="257"/>
      <c r="BS448" s="258"/>
    </row>
    <row r="449" spans="1:71" ht="45" customHeight="1" x14ac:dyDescent="0.25">
      <c r="A449" s="411" t="s">
        <v>18</v>
      </c>
      <c r="B449" s="117">
        <v>43712</v>
      </c>
      <c r="C449" s="287" t="s">
        <v>51</v>
      </c>
      <c r="D449" s="133" t="s">
        <v>2027</v>
      </c>
      <c r="E449" s="289" t="s">
        <v>2037</v>
      </c>
      <c r="F449" s="322" t="s">
        <v>411</v>
      </c>
      <c r="G449" s="323" t="s">
        <v>2038</v>
      </c>
      <c r="H449" s="287">
        <v>1</v>
      </c>
      <c r="I449" s="323" t="s">
        <v>2039</v>
      </c>
      <c r="J449" s="253" t="s">
        <v>66</v>
      </c>
      <c r="K449" s="323" t="s">
        <v>2040</v>
      </c>
      <c r="L449" s="256">
        <v>1</v>
      </c>
      <c r="M449" s="323" t="s">
        <v>2041</v>
      </c>
      <c r="N449" s="133" t="s">
        <v>100</v>
      </c>
      <c r="O449" s="471" t="s">
        <v>100</v>
      </c>
      <c r="P449" s="246">
        <v>43712</v>
      </c>
      <c r="Q449" s="102">
        <v>43799</v>
      </c>
      <c r="R449" s="260">
        <v>30</v>
      </c>
      <c r="S449" s="56">
        <f t="shared" si="54"/>
        <v>43829</v>
      </c>
      <c r="T449" s="318"/>
      <c r="U449" s="112"/>
      <c r="V449" s="141"/>
      <c r="W449" s="58" t="str">
        <f t="shared" si="55"/>
        <v>Sin</v>
      </c>
      <c r="X449" s="413">
        <v>43788</v>
      </c>
      <c r="Y449" s="112" t="s">
        <v>2347</v>
      </c>
      <c r="Z449" s="130" t="s">
        <v>2284</v>
      </c>
      <c r="AA449" s="317"/>
      <c r="AB449" s="112"/>
      <c r="AC449" s="112"/>
      <c r="AD449" s="58" t="str">
        <f t="shared" si="56"/>
        <v>Sin</v>
      </c>
      <c r="AE449" s="317"/>
      <c r="AF449" s="112"/>
      <c r="AG449" s="130"/>
      <c r="AH449" s="317"/>
      <c r="AI449" s="112"/>
      <c r="AJ449" s="112"/>
      <c r="AK449" s="58" t="str">
        <f t="shared" si="57"/>
        <v>Sin</v>
      </c>
      <c r="AL449" s="317"/>
      <c r="AM449" s="112"/>
      <c r="AN449" s="130"/>
      <c r="AO449" s="317"/>
      <c r="AP449" s="112"/>
      <c r="AQ449" s="112"/>
      <c r="AR449" s="58" t="str">
        <f t="shared" si="58"/>
        <v>Sin</v>
      </c>
      <c r="AS449" s="317"/>
      <c r="AT449" s="112"/>
      <c r="AU449" s="130"/>
      <c r="AV449" s="317"/>
      <c r="AW449" s="112"/>
      <c r="AX449" s="112"/>
      <c r="AY449" s="58" t="str">
        <f t="shared" si="59"/>
        <v>Sin</v>
      </c>
      <c r="AZ449" s="317"/>
      <c r="BA449" s="112"/>
      <c r="BB449" s="130"/>
      <c r="BC449" s="317"/>
      <c r="BD449" s="112"/>
      <c r="BE449" s="112"/>
      <c r="BF449" s="58" t="str">
        <f t="shared" si="60"/>
        <v>Sin</v>
      </c>
      <c r="BG449" s="317"/>
      <c r="BH449" s="112"/>
      <c r="BI449" s="316"/>
      <c r="BJ449" s="61" t="str">
        <f t="shared" si="61"/>
        <v>Sin</v>
      </c>
      <c r="BK449" s="132"/>
      <c r="BL449" s="325"/>
      <c r="BM449" s="326"/>
      <c r="BN449" s="132"/>
      <c r="BO449" s="132"/>
      <c r="BP449" s="192" t="str">
        <f t="shared" si="62"/>
        <v/>
      </c>
      <c r="BQ449" s="112"/>
      <c r="BR449" s="112"/>
      <c r="BS449" s="130"/>
    </row>
    <row r="450" spans="1:71" ht="45" customHeight="1" x14ac:dyDescent="0.25">
      <c r="A450" s="411" t="s">
        <v>18</v>
      </c>
      <c r="B450" s="117">
        <v>43712</v>
      </c>
      <c r="C450" s="287" t="s">
        <v>51</v>
      </c>
      <c r="D450" s="133" t="s">
        <v>2027</v>
      </c>
      <c r="E450" s="289" t="s">
        <v>2037</v>
      </c>
      <c r="F450" s="133" t="s">
        <v>411</v>
      </c>
      <c r="G450" s="289" t="s">
        <v>2042</v>
      </c>
      <c r="H450" s="287">
        <v>2</v>
      </c>
      <c r="I450" s="289" t="s">
        <v>2043</v>
      </c>
      <c r="J450" s="287" t="s">
        <v>66</v>
      </c>
      <c r="K450" s="289" t="s">
        <v>2044</v>
      </c>
      <c r="L450" s="144">
        <v>1</v>
      </c>
      <c r="M450" s="289" t="s">
        <v>2044</v>
      </c>
      <c r="N450" s="133" t="s">
        <v>100</v>
      </c>
      <c r="O450" s="471" t="s">
        <v>100</v>
      </c>
      <c r="P450" s="188">
        <v>43712</v>
      </c>
      <c r="Q450" s="102">
        <v>43799</v>
      </c>
      <c r="R450" s="103">
        <v>30</v>
      </c>
      <c r="S450" s="56">
        <f t="shared" si="54"/>
        <v>43829</v>
      </c>
      <c r="T450" s="330"/>
      <c r="U450" s="257"/>
      <c r="V450" s="320"/>
      <c r="W450" s="58" t="str">
        <f t="shared" si="55"/>
        <v>Sin</v>
      </c>
      <c r="X450" s="352">
        <v>43788</v>
      </c>
      <c r="Y450" s="257" t="s">
        <v>2347</v>
      </c>
      <c r="Z450" s="258" t="s">
        <v>2284</v>
      </c>
      <c r="AA450" s="352">
        <v>43815</v>
      </c>
      <c r="AB450" s="174" t="s">
        <v>3405</v>
      </c>
      <c r="AC450" s="335">
        <v>0.5</v>
      </c>
      <c r="AD450" s="58" t="str">
        <f t="shared" si="56"/>
        <v>ROJO</v>
      </c>
      <c r="AE450" s="352">
        <v>43815</v>
      </c>
      <c r="AF450" s="257" t="s">
        <v>3406</v>
      </c>
      <c r="AG450" s="258" t="s">
        <v>1942</v>
      </c>
      <c r="AH450" s="257"/>
      <c r="AI450" s="257"/>
      <c r="AJ450" s="257"/>
      <c r="AK450" s="58" t="str">
        <f t="shared" si="57"/>
        <v>Sin</v>
      </c>
      <c r="AL450" s="402"/>
      <c r="AM450" s="257"/>
      <c r="AN450" s="258"/>
      <c r="AO450" s="402"/>
      <c r="AP450" s="257"/>
      <c r="AQ450" s="257"/>
      <c r="AR450" s="58" t="str">
        <f t="shared" si="58"/>
        <v>Sin</v>
      </c>
      <c r="AS450" s="402"/>
      <c r="AT450" s="257"/>
      <c r="AU450" s="258"/>
      <c r="AV450" s="402"/>
      <c r="AW450" s="257"/>
      <c r="AX450" s="257"/>
      <c r="AY450" s="58" t="str">
        <f t="shared" si="59"/>
        <v>Sin</v>
      </c>
      <c r="AZ450" s="402"/>
      <c r="BA450" s="257"/>
      <c r="BB450" s="258"/>
      <c r="BC450" s="402"/>
      <c r="BD450" s="257"/>
      <c r="BE450" s="257"/>
      <c r="BF450" s="58" t="str">
        <f t="shared" si="60"/>
        <v>Sin</v>
      </c>
      <c r="BG450" s="402"/>
      <c r="BH450" s="257"/>
      <c r="BI450" s="357"/>
      <c r="BJ450" s="61" t="str">
        <f t="shared" si="61"/>
        <v>Sin</v>
      </c>
      <c r="BK450" s="321"/>
      <c r="BL450" s="409"/>
      <c r="BM450" s="410"/>
      <c r="BN450" s="321"/>
      <c r="BO450" s="321"/>
      <c r="BP450" s="192" t="str">
        <f t="shared" si="62"/>
        <v/>
      </c>
      <c r="BQ450" s="257"/>
      <c r="BR450" s="257"/>
      <c r="BS450" s="258"/>
    </row>
    <row r="451" spans="1:71" ht="45" customHeight="1" x14ac:dyDescent="0.25">
      <c r="A451" s="411" t="s">
        <v>18</v>
      </c>
      <c r="B451" s="117">
        <v>43712</v>
      </c>
      <c r="C451" s="287" t="s">
        <v>51</v>
      </c>
      <c r="D451" s="133" t="s">
        <v>2027</v>
      </c>
      <c r="E451" s="289" t="s">
        <v>2037</v>
      </c>
      <c r="F451" s="322" t="s">
        <v>411</v>
      </c>
      <c r="G451" s="323" t="s">
        <v>2045</v>
      </c>
      <c r="H451" s="287">
        <v>3</v>
      </c>
      <c r="I451" s="323" t="s">
        <v>2039</v>
      </c>
      <c r="J451" s="253" t="s">
        <v>66</v>
      </c>
      <c r="K451" s="323" t="s">
        <v>2040</v>
      </c>
      <c r="L451" s="256">
        <v>1</v>
      </c>
      <c r="M451" s="323" t="s">
        <v>2041</v>
      </c>
      <c r="N451" s="133" t="s">
        <v>100</v>
      </c>
      <c r="O451" s="471" t="s">
        <v>100</v>
      </c>
      <c r="P451" s="246">
        <v>43712</v>
      </c>
      <c r="Q451" s="102">
        <v>43799</v>
      </c>
      <c r="R451" s="260">
        <v>30</v>
      </c>
      <c r="S451" s="56">
        <f t="shared" si="54"/>
        <v>43829</v>
      </c>
      <c r="T451" s="318"/>
      <c r="U451" s="112"/>
      <c r="V451" s="141"/>
      <c r="W451" s="58" t="str">
        <f t="shared" si="55"/>
        <v>Sin</v>
      </c>
      <c r="X451" s="413">
        <v>43788</v>
      </c>
      <c r="Y451" s="112" t="s">
        <v>2347</v>
      </c>
      <c r="Z451" s="130" t="s">
        <v>2284</v>
      </c>
      <c r="AA451" s="317"/>
      <c r="AB451" s="112"/>
      <c r="AC451" s="112"/>
      <c r="AD451" s="58" t="str">
        <f t="shared" si="56"/>
        <v>Sin</v>
      </c>
      <c r="AE451" s="317"/>
      <c r="AF451" s="112"/>
      <c r="AG451" s="130"/>
      <c r="AH451" s="317"/>
      <c r="AI451" s="112"/>
      <c r="AJ451" s="112"/>
      <c r="AK451" s="58" t="str">
        <f t="shared" si="57"/>
        <v>Sin</v>
      </c>
      <c r="AL451" s="317"/>
      <c r="AM451" s="112"/>
      <c r="AN451" s="130"/>
      <c r="AO451" s="317"/>
      <c r="AP451" s="112"/>
      <c r="AQ451" s="112"/>
      <c r="AR451" s="58" t="str">
        <f t="shared" si="58"/>
        <v>Sin</v>
      </c>
      <c r="AS451" s="317"/>
      <c r="AT451" s="112"/>
      <c r="AU451" s="130"/>
      <c r="AV451" s="317"/>
      <c r="AW451" s="112"/>
      <c r="AX451" s="112"/>
      <c r="AY451" s="58" t="str">
        <f t="shared" si="59"/>
        <v>Sin</v>
      </c>
      <c r="AZ451" s="317"/>
      <c r="BA451" s="112"/>
      <c r="BB451" s="130"/>
      <c r="BC451" s="317"/>
      <c r="BD451" s="112"/>
      <c r="BE451" s="112"/>
      <c r="BF451" s="58" t="str">
        <f t="shared" si="60"/>
        <v>Sin</v>
      </c>
      <c r="BG451" s="317"/>
      <c r="BH451" s="112"/>
      <c r="BI451" s="316"/>
      <c r="BJ451" s="61" t="str">
        <f t="shared" si="61"/>
        <v>Sin</v>
      </c>
      <c r="BK451" s="132"/>
      <c r="BL451" s="325"/>
      <c r="BM451" s="326"/>
      <c r="BN451" s="132"/>
      <c r="BO451" s="132"/>
      <c r="BP451" s="192" t="str">
        <f t="shared" si="62"/>
        <v/>
      </c>
      <c r="BQ451" s="112"/>
      <c r="BR451" s="112"/>
      <c r="BS451" s="130"/>
    </row>
    <row r="452" spans="1:71" ht="45" customHeight="1" x14ac:dyDescent="0.25">
      <c r="A452" s="411" t="s">
        <v>18</v>
      </c>
      <c r="B452" s="117">
        <v>43712</v>
      </c>
      <c r="C452" s="143" t="s">
        <v>150</v>
      </c>
      <c r="D452" s="133" t="s">
        <v>2027</v>
      </c>
      <c r="E452" s="289" t="s">
        <v>2046</v>
      </c>
      <c r="F452" s="322" t="s">
        <v>411</v>
      </c>
      <c r="G452" s="323" t="s">
        <v>2047</v>
      </c>
      <c r="H452" s="287">
        <v>1</v>
      </c>
      <c r="I452" s="323" t="s">
        <v>2039</v>
      </c>
      <c r="J452" s="253" t="s">
        <v>66</v>
      </c>
      <c r="K452" s="323" t="s">
        <v>2040</v>
      </c>
      <c r="L452" s="256">
        <v>1</v>
      </c>
      <c r="M452" s="323" t="s">
        <v>2041</v>
      </c>
      <c r="N452" s="133" t="s">
        <v>100</v>
      </c>
      <c r="O452" s="471" t="s">
        <v>100</v>
      </c>
      <c r="P452" s="246">
        <v>43712</v>
      </c>
      <c r="Q452" s="102">
        <v>43799</v>
      </c>
      <c r="R452" s="260">
        <v>30</v>
      </c>
      <c r="S452" s="56">
        <f t="shared" si="54"/>
        <v>43829</v>
      </c>
      <c r="T452" s="318"/>
      <c r="U452" s="112"/>
      <c r="V452" s="141"/>
      <c r="W452" s="58" t="str">
        <f t="shared" si="55"/>
        <v>Sin</v>
      </c>
      <c r="X452" s="413">
        <v>43788</v>
      </c>
      <c r="Y452" s="112" t="s">
        <v>2347</v>
      </c>
      <c r="Z452" s="130" t="s">
        <v>2284</v>
      </c>
      <c r="AA452" s="317"/>
      <c r="AB452" s="112"/>
      <c r="AC452" s="112"/>
      <c r="AD452" s="58" t="str">
        <f t="shared" si="56"/>
        <v>Sin</v>
      </c>
      <c r="AE452" s="317"/>
      <c r="AF452" s="112"/>
      <c r="AG452" s="130"/>
      <c r="AH452" s="317"/>
      <c r="AI452" s="112"/>
      <c r="AJ452" s="112"/>
      <c r="AK452" s="58" t="str">
        <f t="shared" si="57"/>
        <v>Sin</v>
      </c>
      <c r="AL452" s="317"/>
      <c r="AM452" s="112"/>
      <c r="AN452" s="130"/>
      <c r="AO452" s="317"/>
      <c r="AP452" s="112"/>
      <c r="AQ452" s="112"/>
      <c r="AR452" s="58" t="str">
        <f t="shared" si="58"/>
        <v>Sin</v>
      </c>
      <c r="AS452" s="317"/>
      <c r="AT452" s="112"/>
      <c r="AU452" s="130"/>
      <c r="AV452" s="317"/>
      <c r="AW452" s="112"/>
      <c r="AX452" s="112"/>
      <c r="AY452" s="58" t="str">
        <f t="shared" si="59"/>
        <v>Sin</v>
      </c>
      <c r="AZ452" s="317"/>
      <c r="BA452" s="112"/>
      <c r="BB452" s="130"/>
      <c r="BC452" s="317"/>
      <c r="BD452" s="112"/>
      <c r="BE452" s="112"/>
      <c r="BF452" s="58" t="str">
        <f t="shared" si="60"/>
        <v>Sin</v>
      </c>
      <c r="BG452" s="317"/>
      <c r="BH452" s="112"/>
      <c r="BI452" s="316"/>
      <c r="BJ452" s="61" t="str">
        <f t="shared" si="61"/>
        <v>Sin</v>
      </c>
      <c r="BK452" s="132"/>
      <c r="BL452" s="325"/>
      <c r="BM452" s="326"/>
      <c r="BN452" s="132"/>
      <c r="BO452" s="132"/>
      <c r="BP452" s="192" t="str">
        <f t="shared" si="62"/>
        <v/>
      </c>
      <c r="BQ452" s="112"/>
      <c r="BR452" s="112"/>
      <c r="BS452" s="130"/>
    </row>
    <row r="453" spans="1:71" ht="45" customHeight="1" x14ac:dyDescent="0.25">
      <c r="A453" s="411" t="s">
        <v>18</v>
      </c>
      <c r="B453" s="117">
        <v>43712</v>
      </c>
      <c r="C453" s="143" t="s">
        <v>158</v>
      </c>
      <c r="D453" s="133" t="s">
        <v>2027</v>
      </c>
      <c r="E453" s="289" t="s">
        <v>2048</v>
      </c>
      <c r="F453" s="133" t="s">
        <v>411</v>
      </c>
      <c r="G453" s="289" t="s">
        <v>2049</v>
      </c>
      <c r="H453" s="287">
        <v>3</v>
      </c>
      <c r="I453" s="289" t="s">
        <v>2050</v>
      </c>
      <c r="J453" s="253" t="s">
        <v>25</v>
      </c>
      <c r="K453" s="323" t="s">
        <v>2051</v>
      </c>
      <c r="L453" s="333">
        <v>1</v>
      </c>
      <c r="M453" s="323" t="s">
        <v>2052</v>
      </c>
      <c r="N453" s="289" t="s">
        <v>56</v>
      </c>
      <c r="O453" s="295" t="s">
        <v>56</v>
      </c>
      <c r="P453" s="188">
        <v>43712</v>
      </c>
      <c r="Q453" s="331">
        <v>43829</v>
      </c>
      <c r="R453" s="287">
        <v>76</v>
      </c>
      <c r="S453" s="56">
        <f t="shared" si="54"/>
        <v>43905</v>
      </c>
      <c r="T453" s="269">
        <v>43810</v>
      </c>
      <c r="U453" s="287" t="s">
        <v>3407</v>
      </c>
      <c r="V453" s="94">
        <v>0.7</v>
      </c>
      <c r="W453" s="58" t="str">
        <f t="shared" si="55"/>
        <v>AMARILLO</v>
      </c>
      <c r="X453" s="129">
        <v>43810</v>
      </c>
      <c r="Y453" s="287" t="s">
        <v>3408</v>
      </c>
      <c r="Z453" s="123" t="s">
        <v>3409</v>
      </c>
      <c r="AA453" s="121"/>
      <c r="AB453" s="287"/>
      <c r="AC453" s="287"/>
      <c r="AD453" s="58" t="str">
        <f t="shared" si="56"/>
        <v>Sin</v>
      </c>
      <c r="AE453" s="129">
        <v>43818</v>
      </c>
      <c r="AF453" s="287" t="s">
        <v>3410</v>
      </c>
      <c r="AG453" s="124" t="s">
        <v>3411</v>
      </c>
      <c r="AH453" s="121"/>
      <c r="AI453" s="287"/>
      <c r="AJ453" s="287"/>
      <c r="AK453" s="58" t="str">
        <f t="shared" si="57"/>
        <v>Sin</v>
      </c>
      <c r="AL453" s="121"/>
      <c r="AM453" s="287"/>
      <c r="AN453" s="124"/>
      <c r="AO453" s="121"/>
      <c r="AP453" s="287"/>
      <c r="AQ453" s="287"/>
      <c r="AR453" s="58" t="str">
        <f t="shared" si="58"/>
        <v>Sin</v>
      </c>
      <c r="AS453" s="121"/>
      <c r="AT453" s="287"/>
      <c r="AU453" s="124"/>
      <c r="AV453" s="121"/>
      <c r="AW453" s="287"/>
      <c r="AX453" s="287"/>
      <c r="AY453" s="58" t="str">
        <f t="shared" si="59"/>
        <v>Sin</v>
      </c>
      <c r="AZ453" s="121"/>
      <c r="BA453" s="287"/>
      <c r="BB453" s="124"/>
      <c r="BC453" s="121"/>
      <c r="BD453" s="287"/>
      <c r="BE453" s="287"/>
      <c r="BF453" s="58" t="str">
        <f t="shared" si="60"/>
        <v>Sin</v>
      </c>
      <c r="BG453" s="121"/>
      <c r="BH453" s="287"/>
      <c r="BI453" s="91"/>
      <c r="BJ453" s="61">
        <f t="shared" si="61"/>
        <v>0.7</v>
      </c>
      <c r="BK453" s="106"/>
      <c r="BL453" s="526"/>
      <c r="BM453" s="527"/>
      <c r="BN453" s="106"/>
      <c r="BO453" s="106"/>
      <c r="BP453" s="192" t="str">
        <f t="shared" si="62"/>
        <v/>
      </c>
      <c r="BQ453" s="287"/>
      <c r="BR453" s="287"/>
      <c r="BS453" s="124"/>
    </row>
    <row r="454" spans="1:71" ht="45" customHeight="1" x14ac:dyDescent="0.25">
      <c r="A454" s="411" t="s">
        <v>18</v>
      </c>
      <c r="B454" s="97">
        <v>43712</v>
      </c>
      <c r="C454" s="287" t="s">
        <v>161</v>
      </c>
      <c r="D454" s="133" t="s">
        <v>2027</v>
      </c>
      <c r="E454" s="289" t="s">
        <v>2053</v>
      </c>
      <c r="F454" s="133" t="s">
        <v>411</v>
      </c>
      <c r="G454" s="289" t="s">
        <v>2054</v>
      </c>
      <c r="H454" s="287">
        <v>1</v>
      </c>
      <c r="I454" s="106" t="s">
        <v>2055</v>
      </c>
      <c r="J454" s="287" t="s">
        <v>66</v>
      </c>
      <c r="K454" s="313" t="s">
        <v>2056</v>
      </c>
      <c r="L454" s="287">
        <v>1</v>
      </c>
      <c r="M454" s="289" t="s">
        <v>2057</v>
      </c>
      <c r="N454" s="133" t="s">
        <v>47</v>
      </c>
      <c r="O454" s="295" t="s">
        <v>47</v>
      </c>
      <c r="P454" s="188">
        <v>43712</v>
      </c>
      <c r="Q454" s="102">
        <v>43819</v>
      </c>
      <c r="R454" s="103">
        <v>0</v>
      </c>
      <c r="S454" s="56">
        <f t="shared" si="54"/>
        <v>43819</v>
      </c>
      <c r="T454" s="330">
        <v>43796</v>
      </c>
      <c r="U454" s="257" t="s">
        <v>2348</v>
      </c>
      <c r="V454" s="293">
        <v>0.7</v>
      </c>
      <c r="W454" s="58" t="str">
        <f t="shared" si="55"/>
        <v>ROJO</v>
      </c>
      <c r="X454" s="129">
        <v>43804</v>
      </c>
      <c r="Y454" s="287" t="s">
        <v>2349</v>
      </c>
      <c r="Z454" s="124" t="s">
        <v>2288</v>
      </c>
      <c r="AA454" s="352">
        <v>43810</v>
      </c>
      <c r="AB454" s="257" t="s">
        <v>3412</v>
      </c>
      <c r="AC454" s="293">
        <v>1</v>
      </c>
      <c r="AD454" s="58" t="str">
        <f t="shared" si="56"/>
        <v>OK</v>
      </c>
      <c r="AE454" s="129">
        <v>43811</v>
      </c>
      <c r="AF454" s="287" t="s">
        <v>2287</v>
      </c>
      <c r="AG454" s="124" t="s">
        <v>2288</v>
      </c>
      <c r="AH454" s="402"/>
      <c r="AI454" s="257"/>
      <c r="AJ454" s="257"/>
      <c r="AK454" s="58" t="str">
        <f t="shared" si="57"/>
        <v>Sin</v>
      </c>
      <c r="AL454" s="402"/>
      <c r="AM454" s="257"/>
      <c r="AN454" s="258"/>
      <c r="AO454" s="402"/>
      <c r="AP454" s="257"/>
      <c r="AQ454" s="257"/>
      <c r="AR454" s="58" t="str">
        <f t="shared" si="58"/>
        <v>Sin</v>
      </c>
      <c r="AS454" s="402"/>
      <c r="AT454" s="257"/>
      <c r="AU454" s="258"/>
      <c r="AV454" s="402"/>
      <c r="AW454" s="257"/>
      <c r="AX454" s="257"/>
      <c r="AY454" s="58" t="str">
        <f t="shared" si="59"/>
        <v>Sin</v>
      </c>
      <c r="AZ454" s="402"/>
      <c r="BA454" s="257"/>
      <c r="BB454" s="258"/>
      <c r="BC454" s="402"/>
      <c r="BD454" s="257"/>
      <c r="BE454" s="257"/>
      <c r="BF454" s="58" t="str">
        <f t="shared" si="60"/>
        <v>Sin</v>
      </c>
      <c r="BG454" s="402"/>
      <c r="BH454" s="257"/>
      <c r="BI454" s="357"/>
      <c r="BJ454" s="61">
        <f t="shared" si="61"/>
        <v>1</v>
      </c>
      <c r="BK454" s="321" t="s">
        <v>311</v>
      </c>
      <c r="BL454" s="409"/>
      <c r="BM454" s="410" t="s">
        <v>3413</v>
      </c>
      <c r="BN454" s="321"/>
      <c r="BO454" s="321"/>
      <c r="BP454" s="192" t="str">
        <f t="shared" si="62"/>
        <v>Pendiente</v>
      </c>
      <c r="BQ454" s="97"/>
      <c r="BR454" s="287" t="s">
        <v>2004</v>
      </c>
      <c r="BS454" s="123" t="s">
        <v>3333</v>
      </c>
    </row>
    <row r="455" spans="1:71" ht="45" customHeight="1" x14ac:dyDescent="0.25">
      <c r="A455" s="411" t="s">
        <v>18</v>
      </c>
      <c r="B455" s="97">
        <v>43712</v>
      </c>
      <c r="C455" s="287" t="s">
        <v>161</v>
      </c>
      <c r="D455" s="133" t="s">
        <v>2027</v>
      </c>
      <c r="E455" s="289" t="s">
        <v>2053</v>
      </c>
      <c r="F455" s="322" t="s">
        <v>411</v>
      </c>
      <c r="G455" s="323" t="s">
        <v>2058</v>
      </c>
      <c r="H455" s="287">
        <v>2</v>
      </c>
      <c r="I455" s="323" t="s">
        <v>2059</v>
      </c>
      <c r="J455" s="253" t="s">
        <v>66</v>
      </c>
      <c r="K455" s="328" t="s">
        <v>2060</v>
      </c>
      <c r="L455" s="253">
        <v>2</v>
      </c>
      <c r="M455" s="323" t="s">
        <v>2061</v>
      </c>
      <c r="N455" s="133" t="s">
        <v>84</v>
      </c>
      <c r="O455" s="307" t="s">
        <v>84</v>
      </c>
      <c r="P455" s="246">
        <v>43712</v>
      </c>
      <c r="Q455" s="331">
        <v>43819</v>
      </c>
      <c r="R455" s="260">
        <v>30</v>
      </c>
      <c r="S455" s="56">
        <f t="shared" si="54"/>
        <v>43849</v>
      </c>
      <c r="T455" s="498">
        <v>43784</v>
      </c>
      <c r="U455" s="503" t="s">
        <v>2350</v>
      </c>
      <c r="V455" s="507">
        <v>0.5</v>
      </c>
      <c r="W455" s="58" t="str">
        <f t="shared" si="55"/>
        <v>ROJO</v>
      </c>
      <c r="X455" s="413">
        <v>43784</v>
      </c>
      <c r="Y455" s="112" t="s">
        <v>2351</v>
      </c>
      <c r="Z455" s="130" t="s">
        <v>1838</v>
      </c>
      <c r="AA455" s="413">
        <v>43811</v>
      </c>
      <c r="AB455" s="414" t="s">
        <v>3414</v>
      </c>
      <c r="AC455" s="162">
        <v>0.95</v>
      </c>
      <c r="AD455" s="58" t="str">
        <f t="shared" si="56"/>
        <v>AMARILLO</v>
      </c>
      <c r="AE455" s="413">
        <v>43812</v>
      </c>
      <c r="AF455" s="112" t="s">
        <v>3415</v>
      </c>
      <c r="AG455" s="130" t="s">
        <v>3411</v>
      </c>
      <c r="AH455" s="413">
        <v>43839</v>
      </c>
      <c r="AI455" s="414" t="s">
        <v>3416</v>
      </c>
      <c r="AJ455" s="162">
        <v>0.98</v>
      </c>
      <c r="AK455" s="58" t="str">
        <f t="shared" si="57"/>
        <v>AMARILLO</v>
      </c>
      <c r="AL455" s="413">
        <v>43839</v>
      </c>
      <c r="AM455" s="112" t="s">
        <v>3417</v>
      </c>
      <c r="AN455" s="130" t="s">
        <v>3418</v>
      </c>
      <c r="AO455" s="317"/>
      <c r="AP455" s="112"/>
      <c r="AQ455" s="112"/>
      <c r="AR455" s="58" t="str">
        <f t="shared" si="58"/>
        <v>Sin</v>
      </c>
      <c r="AS455" s="317"/>
      <c r="AT455" s="112"/>
      <c r="AU455" s="130"/>
      <c r="AV455" s="317"/>
      <c r="AW455" s="112"/>
      <c r="AX455" s="112"/>
      <c r="AY455" s="58" t="str">
        <f t="shared" si="59"/>
        <v>Sin</v>
      </c>
      <c r="AZ455" s="317"/>
      <c r="BA455" s="112"/>
      <c r="BB455" s="130"/>
      <c r="BC455" s="317"/>
      <c r="BD455" s="112"/>
      <c r="BE455" s="112"/>
      <c r="BF455" s="58" t="str">
        <f t="shared" si="60"/>
        <v>Sin</v>
      </c>
      <c r="BG455" s="317"/>
      <c r="BH455" s="112"/>
      <c r="BI455" s="316"/>
      <c r="BJ455" s="61">
        <f t="shared" si="61"/>
        <v>0.98</v>
      </c>
      <c r="BK455" s="132"/>
      <c r="BL455" s="325"/>
      <c r="BM455" s="326"/>
      <c r="BN455" s="132"/>
      <c r="BO455" s="132"/>
      <c r="BP455" s="192" t="str">
        <f t="shared" si="62"/>
        <v/>
      </c>
      <c r="BQ455" s="112"/>
      <c r="BR455" s="112"/>
      <c r="BS455" s="130"/>
    </row>
    <row r="456" spans="1:71" ht="45" customHeight="1" x14ac:dyDescent="0.25">
      <c r="A456" s="126" t="s">
        <v>18</v>
      </c>
      <c r="B456" s="97">
        <v>43712</v>
      </c>
      <c r="C456" s="287" t="s">
        <v>19</v>
      </c>
      <c r="D456" s="133" t="s">
        <v>2027</v>
      </c>
      <c r="E456" s="289" t="s">
        <v>2352</v>
      </c>
      <c r="F456" s="133" t="s">
        <v>411</v>
      </c>
      <c r="G456" s="289" t="s">
        <v>2062</v>
      </c>
      <c r="H456" s="287">
        <v>1</v>
      </c>
      <c r="I456" s="106" t="s">
        <v>2063</v>
      </c>
      <c r="J456" s="287" t="s">
        <v>25</v>
      </c>
      <c r="K456" s="133" t="s">
        <v>2064</v>
      </c>
      <c r="L456" s="93">
        <v>1</v>
      </c>
      <c r="M456" s="289" t="s">
        <v>2065</v>
      </c>
      <c r="N456" s="133" t="s">
        <v>47</v>
      </c>
      <c r="O456" s="295" t="s">
        <v>47</v>
      </c>
      <c r="P456" s="188">
        <v>43712</v>
      </c>
      <c r="Q456" s="331">
        <v>43814</v>
      </c>
      <c r="R456" s="103">
        <v>8</v>
      </c>
      <c r="S456" s="56">
        <f t="shared" si="54"/>
        <v>43822</v>
      </c>
      <c r="T456" s="330">
        <v>43796</v>
      </c>
      <c r="U456" s="257" t="s">
        <v>2353</v>
      </c>
      <c r="V456" s="293">
        <v>0.8</v>
      </c>
      <c r="W456" s="58" t="str">
        <f t="shared" si="55"/>
        <v>AMARILLO</v>
      </c>
      <c r="X456" s="129">
        <v>43804</v>
      </c>
      <c r="Y456" s="287" t="s">
        <v>2354</v>
      </c>
      <c r="Z456" s="124" t="s">
        <v>2288</v>
      </c>
      <c r="AA456" s="352">
        <v>43822</v>
      </c>
      <c r="AB456" s="257" t="s">
        <v>3419</v>
      </c>
      <c r="AC456" s="293">
        <v>1</v>
      </c>
      <c r="AD456" s="58" t="str">
        <f t="shared" si="56"/>
        <v>OK</v>
      </c>
      <c r="AE456" s="129">
        <v>43829</v>
      </c>
      <c r="AF456" s="287" t="s">
        <v>2287</v>
      </c>
      <c r="AG456" s="124" t="s">
        <v>2288</v>
      </c>
      <c r="AH456" s="402"/>
      <c r="AI456" s="257"/>
      <c r="AJ456" s="257"/>
      <c r="AK456" s="58" t="str">
        <f t="shared" si="57"/>
        <v>Sin</v>
      </c>
      <c r="AL456" s="402"/>
      <c r="AM456" s="257"/>
      <c r="AN456" s="258"/>
      <c r="AO456" s="402"/>
      <c r="AP456" s="257"/>
      <c r="AQ456" s="257"/>
      <c r="AR456" s="58" t="str">
        <f t="shared" si="58"/>
        <v>Sin</v>
      </c>
      <c r="AS456" s="402"/>
      <c r="AT456" s="257"/>
      <c r="AU456" s="258"/>
      <c r="AV456" s="402"/>
      <c r="AW456" s="257"/>
      <c r="AX456" s="257"/>
      <c r="AY456" s="58" t="str">
        <f t="shared" si="59"/>
        <v>Sin</v>
      </c>
      <c r="AZ456" s="402"/>
      <c r="BA456" s="257"/>
      <c r="BB456" s="258"/>
      <c r="BC456" s="402"/>
      <c r="BD456" s="257"/>
      <c r="BE456" s="257"/>
      <c r="BF456" s="58" t="str">
        <f t="shared" si="60"/>
        <v>Sin</v>
      </c>
      <c r="BG456" s="402"/>
      <c r="BH456" s="257"/>
      <c r="BI456" s="357"/>
      <c r="BJ456" s="61">
        <f t="shared" si="61"/>
        <v>1</v>
      </c>
      <c r="BK456" s="321" t="s">
        <v>311</v>
      </c>
      <c r="BL456" s="409"/>
      <c r="BM456" s="421" t="s">
        <v>311</v>
      </c>
      <c r="BN456" s="321"/>
      <c r="BO456" s="321"/>
      <c r="BP456" s="192" t="str">
        <f t="shared" si="62"/>
        <v>Pendiente</v>
      </c>
      <c r="BQ456" s="97"/>
      <c r="BR456" s="287" t="s">
        <v>2004</v>
      </c>
      <c r="BS456" s="123" t="s">
        <v>3333</v>
      </c>
    </row>
    <row r="457" spans="1:71" ht="45" customHeight="1" x14ac:dyDescent="0.25">
      <c r="A457" s="98" t="s">
        <v>18</v>
      </c>
      <c r="B457" s="97">
        <v>43712</v>
      </c>
      <c r="C457" s="411" t="s">
        <v>120</v>
      </c>
      <c r="D457" s="98" t="s">
        <v>2027</v>
      </c>
      <c r="E457" s="262" t="s">
        <v>2066</v>
      </c>
      <c r="F457" s="332" t="s">
        <v>411</v>
      </c>
      <c r="G457" s="412" t="s">
        <v>2067</v>
      </c>
      <c r="H457" s="287">
        <v>1</v>
      </c>
      <c r="I457" s="136" t="s">
        <v>2068</v>
      </c>
      <c r="J457" s="287" t="s">
        <v>25</v>
      </c>
      <c r="K457" s="126" t="s">
        <v>2069</v>
      </c>
      <c r="L457" s="287">
        <v>1</v>
      </c>
      <c r="M457" s="287" t="s">
        <v>2070</v>
      </c>
      <c r="N457" s="126" t="s">
        <v>42</v>
      </c>
      <c r="O457" s="465" t="s">
        <v>42</v>
      </c>
      <c r="P457" s="188">
        <v>43712</v>
      </c>
      <c r="Q457" s="331">
        <v>43780</v>
      </c>
      <c r="R457" s="103">
        <v>34</v>
      </c>
      <c r="S457" s="56">
        <f t="shared" si="54"/>
        <v>43814</v>
      </c>
      <c r="T457" s="236"/>
      <c r="U457" s="168"/>
      <c r="V457" s="173"/>
      <c r="W457" s="58" t="str">
        <f t="shared" si="55"/>
        <v>Sin</v>
      </c>
      <c r="X457" s="422">
        <v>43783</v>
      </c>
      <c r="Y457" s="168" t="s">
        <v>2355</v>
      </c>
      <c r="Z457" s="240" t="s">
        <v>2284</v>
      </c>
      <c r="AA457" s="238">
        <v>43811</v>
      </c>
      <c r="AB457" s="168" t="s">
        <v>3420</v>
      </c>
      <c r="AC457" s="93">
        <v>1</v>
      </c>
      <c r="AD457" s="58" t="str">
        <f t="shared" si="56"/>
        <v>OK</v>
      </c>
      <c r="AE457" s="238">
        <v>43816</v>
      </c>
      <c r="AF457" s="257" t="s">
        <v>3421</v>
      </c>
      <c r="AG457" s="124" t="s">
        <v>2284</v>
      </c>
      <c r="AH457" s="238"/>
      <c r="AI457" s="168"/>
      <c r="AJ457" s="173"/>
      <c r="AK457" s="58" t="str">
        <f t="shared" si="57"/>
        <v>Sin</v>
      </c>
      <c r="AL457" s="238"/>
      <c r="AM457" s="168"/>
      <c r="AN457" s="240"/>
      <c r="AO457" s="238"/>
      <c r="AP457" s="168"/>
      <c r="AQ457" s="173"/>
      <c r="AR457" s="58" t="str">
        <f t="shared" si="58"/>
        <v>Sin</v>
      </c>
      <c r="AS457" s="238"/>
      <c r="AT457" s="175"/>
      <c r="AU457" s="240"/>
      <c r="AV457" s="239"/>
      <c r="AW457" s="174"/>
      <c r="AX457" s="167"/>
      <c r="AY457" s="58" t="str">
        <f t="shared" si="59"/>
        <v>Sin</v>
      </c>
      <c r="AZ457" s="241"/>
      <c r="BA457" s="173"/>
      <c r="BB457" s="404"/>
      <c r="BC457" s="238"/>
      <c r="BD457" s="168"/>
      <c r="BE457" s="174"/>
      <c r="BF457" s="58" t="str">
        <f t="shared" si="60"/>
        <v>Sin</v>
      </c>
      <c r="BG457" s="288"/>
      <c r="BH457" s="174"/>
      <c r="BI457" s="237"/>
      <c r="BJ457" s="61">
        <f t="shared" si="61"/>
        <v>1</v>
      </c>
      <c r="BK457" s="174" t="s">
        <v>311</v>
      </c>
      <c r="BL457" s="237" t="s">
        <v>311</v>
      </c>
      <c r="BM457" s="288" t="s">
        <v>311</v>
      </c>
      <c r="BN457" s="174"/>
      <c r="BO457" s="174"/>
      <c r="BP457" s="192" t="str">
        <f t="shared" si="62"/>
        <v>Pendiente</v>
      </c>
      <c r="BQ457" s="174"/>
      <c r="BR457" s="175" t="s">
        <v>2004</v>
      </c>
      <c r="BS457" s="124" t="s">
        <v>2284</v>
      </c>
    </row>
    <row r="458" spans="1:71" ht="45" customHeight="1" x14ac:dyDescent="0.25">
      <c r="A458" s="411" t="s">
        <v>18</v>
      </c>
      <c r="B458" s="97">
        <v>43712</v>
      </c>
      <c r="C458" s="411" t="s">
        <v>70</v>
      </c>
      <c r="D458" s="133" t="s">
        <v>2027</v>
      </c>
      <c r="E458" s="289" t="s">
        <v>2071</v>
      </c>
      <c r="F458" s="322" t="s">
        <v>411</v>
      </c>
      <c r="G458" s="322" t="s">
        <v>2072</v>
      </c>
      <c r="H458" s="253">
        <v>3</v>
      </c>
      <c r="I458" s="332" t="s">
        <v>2073</v>
      </c>
      <c r="J458" s="253" t="s">
        <v>25</v>
      </c>
      <c r="K458" s="322" t="s">
        <v>2074</v>
      </c>
      <c r="L458" s="254">
        <v>1</v>
      </c>
      <c r="M458" s="323" t="s">
        <v>2075</v>
      </c>
      <c r="N458" s="133" t="s">
        <v>47</v>
      </c>
      <c r="O458" s="307" t="s">
        <v>303</v>
      </c>
      <c r="P458" s="246">
        <v>43712</v>
      </c>
      <c r="Q458" s="331">
        <v>43784</v>
      </c>
      <c r="R458" s="260">
        <v>0</v>
      </c>
      <c r="S458" s="56">
        <f t="shared" ref="S458:S521" si="63">Q458+R458</f>
        <v>43784</v>
      </c>
      <c r="T458" s="330">
        <v>43796</v>
      </c>
      <c r="U458" s="257" t="s">
        <v>2356</v>
      </c>
      <c r="V458" s="293">
        <v>1</v>
      </c>
      <c r="W458" s="58" t="str">
        <f t="shared" ref="W458:W521" si="64">IF(T458="","Sin",IF(T458&gt;=$S458,IF(V458=100%,"OK","ROJO"),IF(V458&lt;($T458-$P458)/($S458-$P458),"ROJO",IF(V458=100%,"OK","AMARILLO"))))</f>
        <v>OK</v>
      </c>
      <c r="X458" s="129">
        <v>43804</v>
      </c>
      <c r="Y458" s="287" t="s">
        <v>2287</v>
      </c>
      <c r="Z458" s="124" t="s">
        <v>2288</v>
      </c>
      <c r="AA458" s="317"/>
      <c r="AB458" s="112"/>
      <c r="AC458" s="112"/>
      <c r="AD458" s="58" t="str">
        <f t="shared" ref="AD458:AD521" si="65">IF(AA458="","Sin",IF(AA458&gt;=$S458,IF(AC458=100%,"OK","ROJO"),IF(AC458&lt;($AA458-$P458)/($S458-$P458),"ROJO",IF(AC458=100%,"OK","AMARILLO"))))</f>
        <v>Sin</v>
      </c>
      <c r="AE458" s="317"/>
      <c r="AF458" s="112"/>
      <c r="AG458" s="130"/>
      <c r="AH458" s="317"/>
      <c r="AI458" s="112"/>
      <c r="AJ458" s="112"/>
      <c r="AK458" s="58" t="str">
        <f t="shared" ref="AK458:AK521" si="66">IF(AH458="","Sin",IF(AH458&gt;=$S458,IF(AJ458=100%,"OK","ROJO"),IF(AJ458&lt;(AH458-$P458)/($S458-$P458),"ROJO",IF(AJ458=100%,"OK","AMARILLO"))))</f>
        <v>Sin</v>
      </c>
      <c r="AL458" s="317"/>
      <c r="AM458" s="112"/>
      <c r="AN458" s="130"/>
      <c r="AO458" s="317"/>
      <c r="AP458" s="112"/>
      <c r="AQ458" s="112"/>
      <c r="AR458" s="58" t="str">
        <f t="shared" ref="AR458:AR521" si="67">IF(AO458="","Sin",IF(AO458&gt;=$S458,IF(AQ458=100%,"OK","ROJO"),IF(AQ458&lt;(AO458-$P458)/($S458-$P458),"ROJO",IF(AQ458=100%,"OK","AMARILLO"))))</f>
        <v>Sin</v>
      </c>
      <c r="AS458" s="317"/>
      <c r="AT458" s="112"/>
      <c r="AU458" s="130"/>
      <c r="AV458" s="317"/>
      <c r="AW458" s="112"/>
      <c r="AX458" s="112"/>
      <c r="AY458" s="58" t="str">
        <f t="shared" ref="AY458:AY521" si="68">IF(AV458="","Sin",IF(AV458&gt;=$S458,IF(AX458=100%,"OK","ROJO"),IF(AX458&lt;(AV458-$P458)/($S458-$P458),"ROJO",IF(AX458=100%,"OK","AMARILLO"))))</f>
        <v>Sin</v>
      </c>
      <c r="AZ458" s="317"/>
      <c r="BA458" s="112"/>
      <c r="BB458" s="130"/>
      <c r="BC458" s="317"/>
      <c r="BD458" s="112"/>
      <c r="BE458" s="112"/>
      <c r="BF458" s="58" t="str">
        <f t="shared" ref="BF458:BF521" si="69">IF(BC458="","Sin",IF(BC458&gt;=$S458,IF(BE458=100%,"OK","ROJO"),IF(BE458&lt;(BC458-$P458)/($S458-$P458),"ROJO",IF(BE458=100%,"OK","AMARILLO"))))</f>
        <v>Sin</v>
      </c>
      <c r="BG458" s="317"/>
      <c r="BH458" s="112"/>
      <c r="BI458" s="316"/>
      <c r="BJ458" s="61">
        <f t="shared" ref="BJ458:BJ521" si="70">IF(E458="","",IF(OR(V458=100%,AC458=100%,AJ458=100%,AQ458=100%,AX458=100%,BE458=100%),100%,IF(T458="","Sin",MAX(V458,AC458,AJ458,AQ458,AX458,BE458))))</f>
        <v>1</v>
      </c>
      <c r="BK458" s="132" t="s">
        <v>311</v>
      </c>
      <c r="BL458" s="325"/>
      <c r="BM458" s="326" t="s">
        <v>311</v>
      </c>
      <c r="BN458" s="132"/>
      <c r="BO458" s="132"/>
      <c r="BP458" s="192" t="str">
        <f t="shared" ref="BP458:BP521" si="71">IF(BJ458=100%,IF(BM458="SI",IF(BN458="SI","Cerrada",IF(BN458="NO","Inefectiva",IF(A458="Auditoria Externa","Cumplida","Pendiente"))),"Cumplida"),"")</f>
        <v>Pendiente</v>
      </c>
      <c r="BQ458" s="111"/>
      <c r="BR458" s="100" t="s">
        <v>2287</v>
      </c>
      <c r="BS458" s="123" t="s">
        <v>3333</v>
      </c>
    </row>
    <row r="459" spans="1:71" ht="45" customHeight="1" x14ac:dyDescent="0.25">
      <c r="A459" s="411" t="s">
        <v>18</v>
      </c>
      <c r="B459" s="97">
        <v>43712</v>
      </c>
      <c r="C459" s="411" t="s">
        <v>70</v>
      </c>
      <c r="D459" s="133" t="s">
        <v>2027</v>
      </c>
      <c r="E459" s="289" t="s">
        <v>2071</v>
      </c>
      <c r="F459" s="322" t="s">
        <v>411</v>
      </c>
      <c r="G459" s="322" t="s">
        <v>2072</v>
      </c>
      <c r="H459" s="253">
        <v>4</v>
      </c>
      <c r="I459" s="332" t="s">
        <v>2076</v>
      </c>
      <c r="J459" s="253" t="s">
        <v>25</v>
      </c>
      <c r="K459" s="322" t="s">
        <v>2077</v>
      </c>
      <c r="L459" s="254">
        <v>1</v>
      </c>
      <c r="M459" s="323" t="s">
        <v>2078</v>
      </c>
      <c r="N459" s="133" t="s">
        <v>47</v>
      </c>
      <c r="O459" s="307" t="s">
        <v>303</v>
      </c>
      <c r="P459" s="246">
        <v>43712</v>
      </c>
      <c r="Q459" s="331">
        <v>43784</v>
      </c>
      <c r="R459" s="260">
        <v>0</v>
      </c>
      <c r="S459" s="56">
        <f t="shared" si="63"/>
        <v>43784</v>
      </c>
      <c r="T459" s="330">
        <v>43796</v>
      </c>
      <c r="U459" s="257" t="s">
        <v>2357</v>
      </c>
      <c r="V459" s="293">
        <v>1</v>
      </c>
      <c r="W459" s="58" t="str">
        <f t="shared" si="64"/>
        <v>OK</v>
      </c>
      <c r="X459" s="129">
        <v>43804</v>
      </c>
      <c r="Y459" s="287" t="s">
        <v>2287</v>
      </c>
      <c r="Z459" s="124" t="s">
        <v>2288</v>
      </c>
      <c r="AA459" s="317"/>
      <c r="AB459" s="112"/>
      <c r="AC459" s="112"/>
      <c r="AD459" s="58" t="str">
        <f t="shared" si="65"/>
        <v>Sin</v>
      </c>
      <c r="AE459" s="317"/>
      <c r="AF459" s="112"/>
      <c r="AG459" s="130"/>
      <c r="AH459" s="317"/>
      <c r="AI459" s="112"/>
      <c r="AJ459" s="112"/>
      <c r="AK459" s="58" t="str">
        <f t="shared" si="66"/>
        <v>Sin</v>
      </c>
      <c r="AL459" s="317"/>
      <c r="AM459" s="112"/>
      <c r="AN459" s="130"/>
      <c r="AO459" s="317"/>
      <c r="AP459" s="112"/>
      <c r="AQ459" s="112"/>
      <c r="AR459" s="58" t="str">
        <f t="shared" si="67"/>
        <v>Sin</v>
      </c>
      <c r="AS459" s="317"/>
      <c r="AT459" s="112"/>
      <c r="AU459" s="130"/>
      <c r="AV459" s="317"/>
      <c r="AW459" s="112"/>
      <c r="AX459" s="112"/>
      <c r="AY459" s="58" t="str">
        <f t="shared" si="68"/>
        <v>Sin</v>
      </c>
      <c r="AZ459" s="317"/>
      <c r="BA459" s="112"/>
      <c r="BB459" s="130"/>
      <c r="BC459" s="317"/>
      <c r="BD459" s="112"/>
      <c r="BE459" s="112"/>
      <c r="BF459" s="58" t="str">
        <f t="shared" si="69"/>
        <v>Sin</v>
      </c>
      <c r="BG459" s="317"/>
      <c r="BH459" s="112"/>
      <c r="BI459" s="316"/>
      <c r="BJ459" s="61">
        <f t="shared" si="70"/>
        <v>1</v>
      </c>
      <c r="BK459" s="132" t="s">
        <v>311</v>
      </c>
      <c r="BL459" s="325"/>
      <c r="BM459" s="326" t="s">
        <v>311</v>
      </c>
      <c r="BN459" s="132"/>
      <c r="BO459" s="132"/>
      <c r="BP459" s="192" t="str">
        <f t="shared" si="71"/>
        <v>Pendiente</v>
      </c>
      <c r="BQ459" s="111"/>
      <c r="BR459" s="100" t="s">
        <v>2287</v>
      </c>
      <c r="BS459" s="123" t="s">
        <v>3333</v>
      </c>
    </row>
    <row r="460" spans="1:71" ht="45" customHeight="1" x14ac:dyDescent="0.25">
      <c r="A460" s="411" t="s">
        <v>18</v>
      </c>
      <c r="B460" s="97">
        <v>43712</v>
      </c>
      <c r="C460" s="411" t="s">
        <v>121</v>
      </c>
      <c r="D460" s="133" t="s">
        <v>2027</v>
      </c>
      <c r="E460" s="133" t="s">
        <v>2079</v>
      </c>
      <c r="F460" s="133" t="s">
        <v>411</v>
      </c>
      <c r="G460" s="133" t="s">
        <v>2080</v>
      </c>
      <c r="H460" s="287">
        <v>1</v>
      </c>
      <c r="I460" s="332" t="s">
        <v>2081</v>
      </c>
      <c r="J460" s="287" t="s">
        <v>25</v>
      </c>
      <c r="K460" s="133" t="s">
        <v>2082</v>
      </c>
      <c r="L460" s="93" t="s">
        <v>2083</v>
      </c>
      <c r="M460" s="299" t="s">
        <v>2083</v>
      </c>
      <c r="N460" s="133" t="s">
        <v>47</v>
      </c>
      <c r="O460" s="295" t="s">
        <v>47</v>
      </c>
      <c r="P460" s="188">
        <v>43712</v>
      </c>
      <c r="Q460" s="331">
        <v>43814</v>
      </c>
      <c r="R460" s="103">
        <v>8</v>
      </c>
      <c r="S460" s="56">
        <f t="shared" si="63"/>
        <v>43822</v>
      </c>
      <c r="T460" s="330">
        <v>43796</v>
      </c>
      <c r="U460" s="257" t="s">
        <v>2358</v>
      </c>
      <c r="V460" s="293">
        <v>0.8</v>
      </c>
      <c r="W460" s="58" t="str">
        <f t="shared" si="64"/>
        <v>AMARILLO</v>
      </c>
      <c r="X460" s="129">
        <v>43804</v>
      </c>
      <c r="Y460" s="287" t="s">
        <v>2359</v>
      </c>
      <c r="Z460" s="124" t="s">
        <v>2288</v>
      </c>
      <c r="AA460" s="352">
        <v>43822</v>
      </c>
      <c r="AB460" s="257" t="s">
        <v>3422</v>
      </c>
      <c r="AC460" s="293">
        <v>1</v>
      </c>
      <c r="AD460" s="58" t="str">
        <f t="shared" si="65"/>
        <v>OK</v>
      </c>
      <c r="AE460" s="129">
        <v>43823</v>
      </c>
      <c r="AF460" s="287" t="s">
        <v>2287</v>
      </c>
      <c r="AG460" s="124" t="s">
        <v>2288</v>
      </c>
      <c r="AH460" s="402"/>
      <c r="AI460" s="257"/>
      <c r="AJ460" s="257"/>
      <c r="AK460" s="58" t="str">
        <f t="shared" si="66"/>
        <v>Sin</v>
      </c>
      <c r="AL460" s="402"/>
      <c r="AM460" s="257"/>
      <c r="AN460" s="258"/>
      <c r="AO460" s="402"/>
      <c r="AP460" s="257"/>
      <c r="AQ460" s="257"/>
      <c r="AR460" s="58" t="str">
        <f t="shared" si="67"/>
        <v>Sin</v>
      </c>
      <c r="AS460" s="402"/>
      <c r="AT460" s="257"/>
      <c r="AU460" s="258"/>
      <c r="AV460" s="402"/>
      <c r="AW460" s="257"/>
      <c r="AX460" s="257"/>
      <c r="AY460" s="58" t="str">
        <f t="shared" si="68"/>
        <v>Sin</v>
      </c>
      <c r="AZ460" s="402"/>
      <c r="BA460" s="257"/>
      <c r="BB460" s="258"/>
      <c r="BC460" s="402"/>
      <c r="BD460" s="257"/>
      <c r="BE460" s="257"/>
      <c r="BF460" s="58" t="str">
        <f t="shared" si="69"/>
        <v>Sin</v>
      </c>
      <c r="BG460" s="402"/>
      <c r="BH460" s="257"/>
      <c r="BI460" s="357"/>
      <c r="BJ460" s="61">
        <f t="shared" si="70"/>
        <v>1</v>
      </c>
      <c r="BK460" s="321" t="s">
        <v>311</v>
      </c>
      <c r="BL460" s="409"/>
      <c r="BM460" s="421" t="s">
        <v>311</v>
      </c>
      <c r="BN460" s="321"/>
      <c r="BO460" s="321"/>
      <c r="BP460" s="192" t="str">
        <f t="shared" si="71"/>
        <v>Pendiente</v>
      </c>
      <c r="BQ460" s="97"/>
      <c r="BR460" s="287" t="s">
        <v>2004</v>
      </c>
      <c r="BS460" s="123" t="s">
        <v>3333</v>
      </c>
    </row>
    <row r="461" spans="1:71" ht="45" customHeight="1" x14ac:dyDescent="0.25">
      <c r="A461" s="411" t="s">
        <v>18</v>
      </c>
      <c r="B461" s="97">
        <v>43712</v>
      </c>
      <c r="C461" s="411" t="s">
        <v>121</v>
      </c>
      <c r="D461" s="133" t="s">
        <v>2027</v>
      </c>
      <c r="E461" s="133" t="s">
        <v>2079</v>
      </c>
      <c r="F461" s="133" t="s">
        <v>411</v>
      </c>
      <c r="G461" s="133" t="s">
        <v>2080</v>
      </c>
      <c r="H461" s="287">
        <v>2</v>
      </c>
      <c r="I461" s="332" t="s">
        <v>2084</v>
      </c>
      <c r="J461" s="287" t="s">
        <v>25</v>
      </c>
      <c r="K461" s="133" t="s">
        <v>2085</v>
      </c>
      <c r="L461" s="93" t="s">
        <v>2086</v>
      </c>
      <c r="M461" s="299" t="s">
        <v>2086</v>
      </c>
      <c r="N461" s="133" t="s">
        <v>47</v>
      </c>
      <c r="O461" s="295" t="s">
        <v>47</v>
      </c>
      <c r="P461" s="188">
        <v>43712</v>
      </c>
      <c r="Q461" s="331">
        <v>43814</v>
      </c>
      <c r="R461" s="103">
        <v>8</v>
      </c>
      <c r="S461" s="56">
        <f t="shared" si="63"/>
        <v>43822</v>
      </c>
      <c r="T461" s="330">
        <v>43796</v>
      </c>
      <c r="U461" s="257" t="s">
        <v>2358</v>
      </c>
      <c r="V461" s="293">
        <v>0.8</v>
      </c>
      <c r="W461" s="58" t="str">
        <f t="shared" si="64"/>
        <v>AMARILLO</v>
      </c>
      <c r="X461" s="129">
        <v>43804</v>
      </c>
      <c r="Y461" s="287" t="s">
        <v>2360</v>
      </c>
      <c r="Z461" s="124" t="s">
        <v>2288</v>
      </c>
      <c r="AA461" s="352">
        <v>43822</v>
      </c>
      <c r="AB461" s="257" t="s">
        <v>3423</v>
      </c>
      <c r="AC461" s="293">
        <v>1</v>
      </c>
      <c r="AD461" s="58" t="str">
        <f t="shared" si="65"/>
        <v>OK</v>
      </c>
      <c r="AE461" s="129">
        <v>43823</v>
      </c>
      <c r="AF461" s="287" t="s">
        <v>2287</v>
      </c>
      <c r="AG461" s="124" t="s">
        <v>2288</v>
      </c>
      <c r="AH461" s="402"/>
      <c r="AI461" s="257"/>
      <c r="AJ461" s="257"/>
      <c r="AK461" s="58" t="str">
        <f t="shared" si="66"/>
        <v>Sin</v>
      </c>
      <c r="AL461" s="402"/>
      <c r="AM461" s="257"/>
      <c r="AN461" s="258"/>
      <c r="AO461" s="402"/>
      <c r="AP461" s="257"/>
      <c r="AQ461" s="257"/>
      <c r="AR461" s="58" t="str">
        <f t="shared" si="67"/>
        <v>Sin</v>
      </c>
      <c r="AS461" s="402"/>
      <c r="AT461" s="257"/>
      <c r="AU461" s="258"/>
      <c r="AV461" s="402"/>
      <c r="AW461" s="257"/>
      <c r="AX461" s="257"/>
      <c r="AY461" s="58" t="str">
        <f t="shared" si="68"/>
        <v>Sin</v>
      </c>
      <c r="AZ461" s="402"/>
      <c r="BA461" s="257"/>
      <c r="BB461" s="258"/>
      <c r="BC461" s="402"/>
      <c r="BD461" s="257"/>
      <c r="BE461" s="257"/>
      <c r="BF461" s="58" t="str">
        <f t="shared" si="69"/>
        <v>Sin</v>
      </c>
      <c r="BG461" s="402"/>
      <c r="BH461" s="257"/>
      <c r="BI461" s="357"/>
      <c r="BJ461" s="61">
        <f t="shared" si="70"/>
        <v>1</v>
      </c>
      <c r="BK461" s="321" t="s">
        <v>311</v>
      </c>
      <c r="BL461" s="409"/>
      <c r="BM461" s="421" t="s">
        <v>311</v>
      </c>
      <c r="BN461" s="321"/>
      <c r="BO461" s="321"/>
      <c r="BP461" s="192" t="str">
        <f t="shared" si="71"/>
        <v>Pendiente</v>
      </c>
      <c r="BQ461" s="97"/>
      <c r="BR461" s="287" t="s">
        <v>2004</v>
      </c>
      <c r="BS461" s="123" t="s">
        <v>3333</v>
      </c>
    </row>
    <row r="462" spans="1:71" ht="45" customHeight="1" x14ac:dyDescent="0.25">
      <c r="A462" s="411" t="s">
        <v>71</v>
      </c>
      <c r="B462" s="221">
        <v>43728</v>
      </c>
      <c r="C462" s="195" t="s">
        <v>99</v>
      </c>
      <c r="D462" s="334" t="s">
        <v>3729</v>
      </c>
      <c r="E462" s="334" t="s">
        <v>3263</v>
      </c>
      <c r="F462" s="349" t="s">
        <v>2187</v>
      </c>
      <c r="G462" s="370" t="s">
        <v>3264</v>
      </c>
      <c r="H462" s="349">
        <v>1</v>
      </c>
      <c r="I462" s="370" t="s">
        <v>2188</v>
      </c>
      <c r="J462" s="287" t="s">
        <v>25</v>
      </c>
      <c r="K462" s="349" t="s">
        <v>2189</v>
      </c>
      <c r="L462" s="371">
        <v>1</v>
      </c>
      <c r="M462" s="349" t="s">
        <v>2190</v>
      </c>
      <c r="N462" s="349" t="s">
        <v>2187</v>
      </c>
      <c r="O462" s="407" t="s">
        <v>2187</v>
      </c>
      <c r="P462" s="374">
        <v>43784</v>
      </c>
      <c r="Q462" s="375">
        <v>44094</v>
      </c>
      <c r="R462" s="216">
        <v>0</v>
      </c>
      <c r="S462" s="56">
        <f t="shared" si="63"/>
        <v>44094</v>
      </c>
      <c r="T462" s="364"/>
      <c r="U462" s="271"/>
      <c r="V462" s="365"/>
      <c r="W462" s="58" t="str">
        <f t="shared" si="64"/>
        <v>Sin</v>
      </c>
      <c r="X462" s="188"/>
      <c r="Y462" s="287"/>
      <c r="Z462" s="124"/>
      <c r="AA462" s="121"/>
      <c r="AB462" s="287"/>
      <c r="AC462" s="287"/>
      <c r="AD462" s="58" t="str">
        <f t="shared" si="65"/>
        <v>Sin</v>
      </c>
      <c r="AE462" s="284"/>
      <c r="AF462" s="287"/>
      <c r="AG462" s="124"/>
      <c r="AH462" s="121"/>
      <c r="AI462" s="287"/>
      <c r="AJ462" s="287"/>
      <c r="AK462" s="58" t="str">
        <f t="shared" si="66"/>
        <v>Sin</v>
      </c>
      <c r="AL462" s="284"/>
      <c r="AM462" s="287"/>
      <c r="AN462" s="124"/>
      <c r="AO462" s="121"/>
      <c r="AP462" s="287"/>
      <c r="AQ462" s="287"/>
      <c r="AR462" s="58" t="str">
        <f t="shared" si="67"/>
        <v>Sin</v>
      </c>
      <c r="AS462" s="284"/>
      <c r="AT462" s="287"/>
      <c r="AU462" s="124"/>
      <c r="AV462" s="121"/>
      <c r="AW462" s="287"/>
      <c r="AX462" s="287"/>
      <c r="AY462" s="58" t="str">
        <f t="shared" si="68"/>
        <v>Sin</v>
      </c>
      <c r="AZ462" s="121"/>
      <c r="BA462" s="287"/>
      <c r="BB462" s="124"/>
      <c r="BC462" s="121"/>
      <c r="BD462" s="287"/>
      <c r="BE462" s="287"/>
      <c r="BF462" s="58" t="str">
        <f t="shared" si="69"/>
        <v>Sin</v>
      </c>
      <c r="BG462" s="121"/>
      <c r="BH462" s="287"/>
      <c r="BI462" s="91"/>
      <c r="BJ462" s="61" t="str">
        <f t="shared" si="70"/>
        <v>Sin</v>
      </c>
      <c r="BK462" s="287"/>
      <c r="BL462" s="91"/>
      <c r="BM462" s="185"/>
      <c r="BN462" s="156"/>
      <c r="BO462" s="156"/>
      <c r="BP462" s="192" t="str">
        <f t="shared" si="71"/>
        <v/>
      </c>
      <c r="BQ462" s="97"/>
      <c r="BR462" s="287"/>
      <c r="BS462" s="124"/>
    </row>
    <row r="463" spans="1:71" ht="45" customHeight="1" x14ac:dyDescent="0.25">
      <c r="A463" s="411" t="s">
        <v>71</v>
      </c>
      <c r="B463" s="221">
        <v>43728</v>
      </c>
      <c r="C463" s="195" t="s">
        <v>99</v>
      </c>
      <c r="D463" s="334" t="s">
        <v>3729</v>
      </c>
      <c r="E463" s="334" t="s">
        <v>3263</v>
      </c>
      <c r="F463" s="349" t="s">
        <v>2191</v>
      </c>
      <c r="G463" s="370" t="s">
        <v>3264</v>
      </c>
      <c r="H463" s="349">
        <v>2</v>
      </c>
      <c r="I463" s="370" t="s">
        <v>2192</v>
      </c>
      <c r="J463" s="287" t="s">
        <v>25</v>
      </c>
      <c r="K463" s="349" t="s">
        <v>2193</v>
      </c>
      <c r="L463" s="371">
        <v>1</v>
      </c>
      <c r="M463" s="349" t="s">
        <v>2194</v>
      </c>
      <c r="N463" s="349" t="s">
        <v>2191</v>
      </c>
      <c r="O463" s="407" t="s">
        <v>2191</v>
      </c>
      <c r="P463" s="374">
        <v>43770</v>
      </c>
      <c r="Q463" s="375">
        <v>44094</v>
      </c>
      <c r="R463" s="216">
        <v>0</v>
      </c>
      <c r="S463" s="56">
        <f t="shared" si="63"/>
        <v>44094</v>
      </c>
      <c r="T463" s="364"/>
      <c r="U463" s="271"/>
      <c r="V463" s="365"/>
      <c r="W463" s="58" t="str">
        <f t="shared" si="64"/>
        <v>Sin</v>
      </c>
      <c r="X463" s="188"/>
      <c r="Y463" s="287"/>
      <c r="Z463" s="124"/>
      <c r="AA463" s="121"/>
      <c r="AB463" s="287"/>
      <c r="AC463" s="287"/>
      <c r="AD463" s="58" t="str">
        <f t="shared" si="65"/>
        <v>Sin</v>
      </c>
      <c r="AE463" s="284"/>
      <c r="AF463" s="287"/>
      <c r="AG463" s="124"/>
      <c r="AH463" s="121"/>
      <c r="AI463" s="287"/>
      <c r="AJ463" s="287"/>
      <c r="AK463" s="58" t="str">
        <f t="shared" si="66"/>
        <v>Sin</v>
      </c>
      <c r="AL463" s="284"/>
      <c r="AM463" s="287"/>
      <c r="AN463" s="124"/>
      <c r="AO463" s="121"/>
      <c r="AP463" s="287"/>
      <c r="AQ463" s="287"/>
      <c r="AR463" s="58" t="str">
        <f t="shared" si="67"/>
        <v>Sin</v>
      </c>
      <c r="AS463" s="284"/>
      <c r="AT463" s="287"/>
      <c r="AU463" s="124"/>
      <c r="AV463" s="121"/>
      <c r="AW463" s="287"/>
      <c r="AX463" s="287"/>
      <c r="AY463" s="58" t="str">
        <f t="shared" si="68"/>
        <v>Sin</v>
      </c>
      <c r="AZ463" s="121"/>
      <c r="BA463" s="287"/>
      <c r="BB463" s="124"/>
      <c r="BC463" s="121"/>
      <c r="BD463" s="287"/>
      <c r="BE463" s="287"/>
      <c r="BF463" s="58" t="str">
        <f t="shared" si="69"/>
        <v>Sin</v>
      </c>
      <c r="BG463" s="121"/>
      <c r="BH463" s="287"/>
      <c r="BI463" s="91"/>
      <c r="BJ463" s="61" t="str">
        <f t="shared" si="70"/>
        <v>Sin</v>
      </c>
      <c r="BK463" s="287"/>
      <c r="BL463" s="91"/>
      <c r="BM463" s="185"/>
      <c r="BN463" s="156"/>
      <c r="BO463" s="156"/>
      <c r="BP463" s="192" t="str">
        <f t="shared" si="71"/>
        <v/>
      </c>
      <c r="BQ463" s="97"/>
      <c r="BR463" s="287"/>
      <c r="BS463" s="124"/>
    </row>
    <row r="464" spans="1:71" ht="45" customHeight="1" x14ac:dyDescent="0.25">
      <c r="A464" s="411" t="s">
        <v>71</v>
      </c>
      <c r="B464" s="221">
        <v>43728</v>
      </c>
      <c r="C464" s="195" t="s">
        <v>99</v>
      </c>
      <c r="D464" s="334" t="s">
        <v>3729</v>
      </c>
      <c r="E464" s="334" t="s">
        <v>3263</v>
      </c>
      <c r="F464" s="349" t="s">
        <v>2191</v>
      </c>
      <c r="G464" s="370" t="s">
        <v>3265</v>
      </c>
      <c r="H464" s="349">
        <v>3</v>
      </c>
      <c r="I464" s="370" t="s">
        <v>3730</v>
      </c>
      <c r="J464" s="287" t="s">
        <v>25</v>
      </c>
      <c r="K464" s="349" t="s">
        <v>2195</v>
      </c>
      <c r="L464" s="371">
        <v>1</v>
      </c>
      <c r="M464" s="349" t="s">
        <v>2194</v>
      </c>
      <c r="N464" s="349" t="s">
        <v>2191</v>
      </c>
      <c r="O464" s="407" t="s">
        <v>2191</v>
      </c>
      <c r="P464" s="374">
        <v>43770</v>
      </c>
      <c r="Q464" s="375">
        <v>44094</v>
      </c>
      <c r="R464" s="216">
        <v>0</v>
      </c>
      <c r="S464" s="56">
        <f t="shared" si="63"/>
        <v>44094</v>
      </c>
      <c r="T464" s="437">
        <v>43816</v>
      </c>
      <c r="U464" s="438" t="s">
        <v>3731</v>
      </c>
      <c r="V464" s="376">
        <v>1</v>
      </c>
      <c r="W464" s="58" t="str">
        <f t="shared" si="64"/>
        <v>OK</v>
      </c>
      <c r="X464" s="397">
        <v>43826</v>
      </c>
      <c r="Y464" s="271" t="s">
        <v>3732</v>
      </c>
      <c r="Z464" s="124" t="s">
        <v>1795</v>
      </c>
      <c r="AA464" s="121"/>
      <c r="AB464" s="287"/>
      <c r="AC464" s="287"/>
      <c r="AD464" s="58" t="str">
        <f t="shared" si="65"/>
        <v>Sin</v>
      </c>
      <c r="AE464" s="284"/>
      <c r="AF464" s="287"/>
      <c r="AG464" s="124"/>
      <c r="AH464" s="121"/>
      <c r="AI464" s="287"/>
      <c r="AJ464" s="287"/>
      <c r="AK464" s="58" t="str">
        <f t="shared" si="66"/>
        <v>Sin</v>
      </c>
      <c r="AL464" s="284"/>
      <c r="AM464" s="287"/>
      <c r="AN464" s="124"/>
      <c r="AO464" s="121"/>
      <c r="AP464" s="287"/>
      <c r="AQ464" s="287"/>
      <c r="AR464" s="58" t="str">
        <f t="shared" si="67"/>
        <v>Sin</v>
      </c>
      <c r="AS464" s="284"/>
      <c r="AT464" s="287"/>
      <c r="AU464" s="124"/>
      <c r="AV464" s="121"/>
      <c r="AW464" s="287"/>
      <c r="AX464" s="287"/>
      <c r="AY464" s="58" t="str">
        <f t="shared" si="68"/>
        <v>Sin</v>
      </c>
      <c r="AZ464" s="121"/>
      <c r="BA464" s="287"/>
      <c r="BB464" s="124"/>
      <c r="BC464" s="121"/>
      <c r="BD464" s="287"/>
      <c r="BE464" s="287"/>
      <c r="BF464" s="58" t="str">
        <f t="shared" si="69"/>
        <v>Sin</v>
      </c>
      <c r="BG464" s="121"/>
      <c r="BH464" s="287"/>
      <c r="BI464" s="91"/>
      <c r="BJ464" s="61">
        <f t="shared" si="70"/>
        <v>1</v>
      </c>
      <c r="BK464" s="287"/>
      <c r="BL464" s="91"/>
      <c r="BM464" s="185"/>
      <c r="BN464" s="156"/>
      <c r="BO464" s="156"/>
      <c r="BP464" s="192" t="str">
        <f t="shared" si="71"/>
        <v>Cumplida</v>
      </c>
      <c r="BQ464" s="97"/>
      <c r="BR464" s="287"/>
      <c r="BS464" s="124"/>
    </row>
    <row r="465" spans="1:71" ht="45" customHeight="1" x14ac:dyDescent="0.25">
      <c r="A465" s="411" t="s">
        <v>71</v>
      </c>
      <c r="B465" s="221">
        <v>43728</v>
      </c>
      <c r="C465" s="195" t="s">
        <v>107</v>
      </c>
      <c r="D465" s="334" t="s">
        <v>3729</v>
      </c>
      <c r="E465" s="334" t="s">
        <v>3266</v>
      </c>
      <c r="F465" s="349" t="s">
        <v>2187</v>
      </c>
      <c r="G465" s="370" t="s">
        <v>3267</v>
      </c>
      <c r="H465" s="349">
        <v>1</v>
      </c>
      <c r="I465" s="370" t="s">
        <v>2196</v>
      </c>
      <c r="J465" s="287" t="s">
        <v>25</v>
      </c>
      <c r="K465" s="349" t="s">
        <v>2197</v>
      </c>
      <c r="L465" s="371">
        <v>6</v>
      </c>
      <c r="M465" s="349" t="s">
        <v>2198</v>
      </c>
      <c r="N465" s="349" t="s">
        <v>2187</v>
      </c>
      <c r="O465" s="407" t="s">
        <v>2187</v>
      </c>
      <c r="P465" s="374">
        <v>43739</v>
      </c>
      <c r="Q465" s="375">
        <v>44094</v>
      </c>
      <c r="R465" s="216">
        <v>0</v>
      </c>
      <c r="S465" s="56">
        <f t="shared" si="63"/>
        <v>44094</v>
      </c>
      <c r="T465" s="364"/>
      <c r="U465" s="271"/>
      <c r="V465" s="365"/>
      <c r="W465" s="58" t="str">
        <f t="shared" si="64"/>
        <v>Sin</v>
      </c>
      <c r="X465" s="188"/>
      <c r="Y465" s="287"/>
      <c r="Z465" s="124"/>
      <c r="AA465" s="121"/>
      <c r="AB465" s="287"/>
      <c r="AC465" s="287"/>
      <c r="AD465" s="58" t="str">
        <f t="shared" si="65"/>
        <v>Sin</v>
      </c>
      <c r="AE465" s="284"/>
      <c r="AF465" s="287"/>
      <c r="AG465" s="124"/>
      <c r="AH465" s="121"/>
      <c r="AI465" s="287"/>
      <c r="AJ465" s="287"/>
      <c r="AK465" s="58" t="str">
        <f t="shared" si="66"/>
        <v>Sin</v>
      </c>
      <c r="AL465" s="284"/>
      <c r="AM465" s="287"/>
      <c r="AN465" s="124"/>
      <c r="AO465" s="121"/>
      <c r="AP465" s="287"/>
      <c r="AQ465" s="287"/>
      <c r="AR465" s="58" t="str">
        <f t="shared" si="67"/>
        <v>Sin</v>
      </c>
      <c r="AS465" s="284"/>
      <c r="AT465" s="287"/>
      <c r="AU465" s="124"/>
      <c r="AV465" s="121"/>
      <c r="AW465" s="287"/>
      <c r="AX465" s="287"/>
      <c r="AY465" s="58" t="str">
        <f t="shared" si="68"/>
        <v>Sin</v>
      </c>
      <c r="AZ465" s="121"/>
      <c r="BA465" s="287"/>
      <c r="BB465" s="124"/>
      <c r="BC465" s="121"/>
      <c r="BD465" s="287"/>
      <c r="BE465" s="287"/>
      <c r="BF465" s="58" t="str">
        <f t="shared" si="69"/>
        <v>Sin</v>
      </c>
      <c r="BG465" s="121"/>
      <c r="BH465" s="287"/>
      <c r="BI465" s="91"/>
      <c r="BJ465" s="61" t="str">
        <f t="shared" si="70"/>
        <v>Sin</v>
      </c>
      <c r="BK465" s="287"/>
      <c r="BL465" s="91"/>
      <c r="BM465" s="185"/>
      <c r="BN465" s="156"/>
      <c r="BO465" s="156"/>
      <c r="BP465" s="192" t="str">
        <f t="shared" si="71"/>
        <v/>
      </c>
      <c r="BQ465" s="97"/>
      <c r="BR465" s="287"/>
      <c r="BS465" s="124"/>
    </row>
    <row r="466" spans="1:71" ht="45" customHeight="1" x14ac:dyDescent="0.25">
      <c r="A466" s="411" t="s">
        <v>71</v>
      </c>
      <c r="B466" s="221">
        <v>43728</v>
      </c>
      <c r="C466" s="195" t="s">
        <v>107</v>
      </c>
      <c r="D466" s="334" t="s">
        <v>3729</v>
      </c>
      <c r="E466" s="334" t="s">
        <v>3266</v>
      </c>
      <c r="F466" s="349" t="s">
        <v>2199</v>
      </c>
      <c r="G466" s="370" t="s">
        <v>3268</v>
      </c>
      <c r="H466" s="349">
        <v>2</v>
      </c>
      <c r="I466" s="370" t="s">
        <v>2200</v>
      </c>
      <c r="J466" s="287" t="s">
        <v>25</v>
      </c>
      <c r="K466" s="349" t="s">
        <v>2201</v>
      </c>
      <c r="L466" s="371">
        <v>2</v>
      </c>
      <c r="M466" s="349" t="s">
        <v>2202</v>
      </c>
      <c r="N466" s="349" t="s">
        <v>2199</v>
      </c>
      <c r="O466" s="407" t="s">
        <v>2199</v>
      </c>
      <c r="P466" s="374">
        <v>43845</v>
      </c>
      <c r="Q466" s="375">
        <v>44012</v>
      </c>
      <c r="R466" s="216">
        <v>0</v>
      </c>
      <c r="S466" s="56">
        <f t="shared" si="63"/>
        <v>44012</v>
      </c>
      <c r="T466" s="364"/>
      <c r="U466" s="271"/>
      <c r="V466" s="365"/>
      <c r="W466" s="58" t="str">
        <f t="shared" si="64"/>
        <v>Sin</v>
      </c>
      <c r="X466" s="188"/>
      <c r="Y466" s="287"/>
      <c r="Z466" s="124"/>
      <c r="AA466" s="121"/>
      <c r="AB466" s="287"/>
      <c r="AC466" s="287"/>
      <c r="AD466" s="58" t="str">
        <f t="shared" si="65"/>
        <v>Sin</v>
      </c>
      <c r="AE466" s="284"/>
      <c r="AF466" s="287"/>
      <c r="AG466" s="124"/>
      <c r="AH466" s="121"/>
      <c r="AI466" s="287"/>
      <c r="AJ466" s="287"/>
      <c r="AK466" s="58" t="str">
        <f t="shared" si="66"/>
        <v>Sin</v>
      </c>
      <c r="AL466" s="284"/>
      <c r="AM466" s="287"/>
      <c r="AN466" s="124"/>
      <c r="AO466" s="121"/>
      <c r="AP466" s="287"/>
      <c r="AQ466" s="287"/>
      <c r="AR466" s="58" t="str">
        <f t="shared" si="67"/>
        <v>Sin</v>
      </c>
      <c r="AS466" s="284"/>
      <c r="AT466" s="287"/>
      <c r="AU466" s="124"/>
      <c r="AV466" s="121"/>
      <c r="AW466" s="287"/>
      <c r="AX466" s="287"/>
      <c r="AY466" s="58" t="str">
        <f t="shared" si="68"/>
        <v>Sin</v>
      </c>
      <c r="AZ466" s="121"/>
      <c r="BA466" s="287"/>
      <c r="BB466" s="124"/>
      <c r="BC466" s="121"/>
      <c r="BD466" s="287"/>
      <c r="BE466" s="287"/>
      <c r="BF466" s="58" t="str">
        <f t="shared" si="69"/>
        <v>Sin</v>
      </c>
      <c r="BG466" s="121"/>
      <c r="BH466" s="287"/>
      <c r="BI466" s="91"/>
      <c r="BJ466" s="61" t="str">
        <f t="shared" si="70"/>
        <v>Sin</v>
      </c>
      <c r="BK466" s="287"/>
      <c r="BL466" s="91"/>
      <c r="BM466" s="185"/>
      <c r="BN466" s="156"/>
      <c r="BO466" s="156"/>
      <c r="BP466" s="192" t="str">
        <f t="shared" si="71"/>
        <v/>
      </c>
      <c r="BQ466" s="97"/>
      <c r="BR466" s="287"/>
      <c r="BS466" s="124"/>
    </row>
    <row r="467" spans="1:71" ht="45" customHeight="1" x14ac:dyDescent="0.25">
      <c r="A467" s="411" t="s">
        <v>71</v>
      </c>
      <c r="B467" s="221">
        <v>43728</v>
      </c>
      <c r="C467" s="195" t="s">
        <v>224</v>
      </c>
      <c r="D467" s="334" t="s">
        <v>3729</v>
      </c>
      <c r="E467" s="439" t="s">
        <v>3269</v>
      </c>
      <c r="F467" s="349" t="s">
        <v>2187</v>
      </c>
      <c r="G467" s="370" t="s">
        <v>3270</v>
      </c>
      <c r="H467" s="349">
        <v>1</v>
      </c>
      <c r="I467" s="370" t="s">
        <v>2244</v>
      </c>
      <c r="J467" s="287" t="s">
        <v>25</v>
      </c>
      <c r="K467" s="349" t="s">
        <v>2245</v>
      </c>
      <c r="L467" s="371">
        <v>1</v>
      </c>
      <c r="M467" s="349" t="s">
        <v>2246</v>
      </c>
      <c r="N467" s="349" t="s">
        <v>2187</v>
      </c>
      <c r="O467" s="407" t="s">
        <v>2187</v>
      </c>
      <c r="P467" s="374">
        <v>43770</v>
      </c>
      <c r="Q467" s="375">
        <v>44094</v>
      </c>
      <c r="R467" s="216">
        <v>0</v>
      </c>
      <c r="S467" s="56">
        <f t="shared" si="63"/>
        <v>44094</v>
      </c>
      <c r="T467" s="364"/>
      <c r="U467" s="271"/>
      <c r="V467" s="365"/>
      <c r="W467" s="58" t="str">
        <f t="shared" si="64"/>
        <v>Sin</v>
      </c>
      <c r="X467" s="188"/>
      <c r="Y467" s="287"/>
      <c r="Z467" s="124"/>
      <c r="AA467" s="121"/>
      <c r="AB467" s="287"/>
      <c r="AC467" s="287"/>
      <c r="AD467" s="58" t="str">
        <f t="shared" si="65"/>
        <v>Sin</v>
      </c>
      <c r="AE467" s="284"/>
      <c r="AF467" s="287"/>
      <c r="AG467" s="124"/>
      <c r="AH467" s="121"/>
      <c r="AI467" s="287"/>
      <c r="AJ467" s="287"/>
      <c r="AK467" s="58" t="str">
        <f t="shared" si="66"/>
        <v>Sin</v>
      </c>
      <c r="AL467" s="284"/>
      <c r="AM467" s="287"/>
      <c r="AN467" s="124"/>
      <c r="AO467" s="121"/>
      <c r="AP467" s="287"/>
      <c r="AQ467" s="287"/>
      <c r="AR467" s="58" t="str">
        <f t="shared" si="67"/>
        <v>Sin</v>
      </c>
      <c r="AS467" s="284"/>
      <c r="AT467" s="287"/>
      <c r="AU467" s="124"/>
      <c r="AV467" s="121"/>
      <c r="AW467" s="287"/>
      <c r="AX467" s="287"/>
      <c r="AY467" s="58" t="str">
        <f t="shared" si="68"/>
        <v>Sin</v>
      </c>
      <c r="AZ467" s="121"/>
      <c r="BA467" s="287"/>
      <c r="BB467" s="124"/>
      <c r="BC467" s="121"/>
      <c r="BD467" s="287"/>
      <c r="BE467" s="287"/>
      <c r="BF467" s="58" t="str">
        <f t="shared" si="69"/>
        <v>Sin</v>
      </c>
      <c r="BG467" s="121"/>
      <c r="BH467" s="287"/>
      <c r="BI467" s="91"/>
      <c r="BJ467" s="61" t="str">
        <f t="shared" si="70"/>
        <v>Sin</v>
      </c>
      <c r="BK467" s="287"/>
      <c r="BL467" s="91"/>
      <c r="BM467" s="185"/>
      <c r="BN467" s="156"/>
      <c r="BO467" s="156"/>
      <c r="BP467" s="192" t="str">
        <f t="shared" si="71"/>
        <v/>
      </c>
      <c r="BQ467" s="97"/>
      <c r="BR467" s="287"/>
      <c r="BS467" s="124"/>
    </row>
    <row r="468" spans="1:71" ht="45" customHeight="1" x14ac:dyDescent="0.25">
      <c r="A468" s="411" t="s">
        <v>71</v>
      </c>
      <c r="B468" s="221">
        <v>43728</v>
      </c>
      <c r="C468" s="195" t="s">
        <v>224</v>
      </c>
      <c r="D468" s="334" t="s">
        <v>3729</v>
      </c>
      <c r="E468" s="439" t="s">
        <v>3269</v>
      </c>
      <c r="F468" s="349" t="s">
        <v>2187</v>
      </c>
      <c r="G468" s="370" t="s">
        <v>3270</v>
      </c>
      <c r="H468" s="349">
        <v>2</v>
      </c>
      <c r="I468" s="370" t="s">
        <v>2247</v>
      </c>
      <c r="J468" s="287" t="s">
        <v>25</v>
      </c>
      <c r="K468" s="349" t="s">
        <v>2248</v>
      </c>
      <c r="L468" s="371">
        <v>1</v>
      </c>
      <c r="M468" s="349" t="s">
        <v>2249</v>
      </c>
      <c r="N468" s="349" t="s">
        <v>2187</v>
      </c>
      <c r="O468" s="407" t="s">
        <v>2187</v>
      </c>
      <c r="P468" s="374">
        <v>43770</v>
      </c>
      <c r="Q468" s="375">
        <v>43951</v>
      </c>
      <c r="R468" s="216">
        <v>0</v>
      </c>
      <c r="S468" s="56">
        <f t="shared" si="63"/>
        <v>43951</v>
      </c>
      <c r="T468" s="364"/>
      <c r="U468" s="271"/>
      <c r="V468" s="365"/>
      <c r="W468" s="58" t="str">
        <f t="shared" si="64"/>
        <v>Sin</v>
      </c>
      <c r="X468" s="188"/>
      <c r="Y468" s="287"/>
      <c r="Z468" s="124"/>
      <c r="AA468" s="121"/>
      <c r="AB468" s="287"/>
      <c r="AC468" s="287"/>
      <c r="AD468" s="58" t="str">
        <f t="shared" si="65"/>
        <v>Sin</v>
      </c>
      <c r="AE468" s="284"/>
      <c r="AF468" s="287"/>
      <c r="AG468" s="124"/>
      <c r="AH468" s="121"/>
      <c r="AI468" s="287"/>
      <c r="AJ468" s="287"/>
      <c r="AK468" s="58" t="str">
        <f t="shared" si="66"/>
        <v>Sin</v>
      </c>
      <c r="AL468" s="284"/>
      <c r="AM468" s="287"/>
      <c r="AN468" s="124"/>
      <c r="AO468" s="121"/>
      <c r="AP468" s="287"/>
      <c r="AQ468" s="287"/>
      <c r="AR468" s="58" t="str">
        <f t="shared" si="67"/>
        <v>Sin</v>
      </c>
      <c r="AS468" s="284"/>
      <c r="AT468" s="287"/>
      <c r="AU468" s="124"/>
      <c r="AV468" s="121"/>
      <c r="AW468" s="287"/>
      <c r="AX468" s="287"/>
      <c r="AY468" s="58" t="str">
        <f t="shared" si="68"/>
        <v>Sin</v>
      </c>
      <c r="AZ468" s="121"/>
      <c r="BA468" s="287"/>
      <c r="BB468" s="124"/>
      <c r="BC468" s="121"/>
      <c r="BD468" s="287"/>
      <c r="BE468" s="287"/>
      <c r="BF468" s="58" t="str">
        <f t="shared" si="69"/>
        <v>Sin</v>
      </c>
      <c r="BG468" s="121"/>
      <c r="BH468" s="287"/>
      <c r="BI468" s="91"/>
      <c r="BJ468" s="61" t="str">
        <f t="shared" si="70"/>
        <v>Sin</v>
      </c>
      <c r="BK468" s="287"/>
      <c r="BL468" s="91"/>
      <c r="BM468" s="185"/>
      <c r="BN468" s="156"/>
      <c r="BO468" s="156"/>
      <c r="BP468" s="192" t="str">
        <f t="shared" si="71"/>
        <v/>
      </c>
      <c r="BQ468" s="97"/>
      <c r="BR468" s="287"/>
      <c r="BS468" s="124"/>
    </row>
    <row r="469" spans="1:71" ht="45" customHeight="1" x14ac:dyDescent="0.25">
      <c r="A469" s="411" t="s">
        <v>71</v>
      </c>
      <c r="B469" s="221">
        <v>43728</v>
      </c>
      <c r="C469" s="195" t="s">
        <v>226</v>
      </c>
      <c r="D469" s="334" t="s">
        <v>3729</v>
      </c>
      <c r="E469" s="334" t="s">
        <v>3271</v>
      </c>
      <c r="F469" s="349" t="s">
        <v>2187</v>
      </c>
      <c r="G469" s="370" t="s">
        <v>3272</v>
      </c>
      <c r="H469" s="349">
        <v>1</v>
      </c>
      <c r="I469" s="370" t="s">
        <v>2250</v>
      </c>
      <c r="J469" s="287" t="s">
        <v>25</v>
      </c>
      <c r="K469" s="349" t="s">
        <v>2251</v>
      </c>
      <c r="L469" s="371">
        <v>1</v>
      </c>
      <c r="M469" s="349" t="s">
        <v>2252</v>
      </c>
      <c r="N469" s="349" t="s">
        <v>2187</v>
      </c>
      <c r="O469" s="407" t="s">
        <v>2187</v>
      </c>
      <c r="P469" s="374">
        <v>43922</v>
      </c>
      <c r="Q469" s="375">
        <v>44094</v>
      </c>
      <c r="R469" s="216">
        <v>0</v>
      </c>
      <c r="S469" s="56">
        <f t="shared" si="63"/>
        <v>44094</v>
      </c>
      <c r="T469" s="364"/>
      <c r="U469" s="271"/>
      <c r="V469" s="365"/>
      <c r="W469" s="58" t="str">
        <f t="shared" si="64"/>
        <v>Sin</v>
      </c>
      <c r="X469" s="188"/>
      <c r="Y469" s="287"/>
      <c r="Z469" s="124"/>
      <c r="AA469" s="121"/>
      <c r="AB469" s="287"/>
      <c r="AC469" s="287"/>
      <c r="AD469" s="58" t="str">
        <f t="shared" si="65"/>
        <v>Sin</v>
      </c>
      <c r="AE469" s="284"/>
      <c r="AF469" s="287"/>
      <c r="AG469" s="124"/>
      <c r="AH469" s="121"/>
      <c r="AI469" s="287"/>
      <c r="AJ469" s="287"/>
      <c r="AK469" s="58" t="str">
        <f t="shared" si="66"/>
        <v>Sin</v>
      </c>
      <c r="AL469" s="284"/>
      <c r="AM469" s="287"/>
      <c r="AN469" s="124"/>
      <c r="AO469" s="121"/>
      <c r="AP469" s="287"/>
      <c r="AQ469" s="287"/>
      <c r="AR469" s="58" t="str">
        <f t="shared" si="67"/>
        <v>Sin</v>
      </c>
      <c r="AS469" s="284"/>
      <c r="AT469" s="287"/>
      <c r="AU469" s="124"/>
      <c r="AV469" s="121"/>
      <c r="AW469" s="287"/>
      <c r="AX469" s="287"/>
      <c r="AY469" s="58" t="str">
        <f t="shared" si="68"/>
        <v>Sin</v>
      </c>
      <c r="AZ469" s="121"/>
      <c r="BA469" s="287"/>
      <c r="BB469" s="124"/>
      <c r="BC469" s="121"/>
      <c r="BD469" s="287"/>
      <c r="BE469" s="287"/>
      <c r="BF469" s="58" t="str">
        <f t="shared" si="69"/>
        <v>Sin</v>
      </c>
      <c r="BG469" s="121"/>
      <c r="BH469" s="287"/>
      <c r="BI469" s="91"/>
      <c r="BJ469" s="61" t="str">
        <f t="shared" si="70"/>
        <v>Sin</v>
      </c>
      <c r="BK469" s="287"/>
      <c r="BL469" s="91"/>
      <c r="BM469" s="185"/>
      <c r="BN469" s="156"/>
      <c r="BO469" s="156"/>
      <c r="BP469" s="192" t="str">
        <f t="shared" si="71"/>
        <v/>
      </c>
      <c r="BQ469" s="97"/>
      <c r="BR469" s="287"/>
      <c r="BS469" s="124"/>
    </row>
    <row r="470" spans="1:71" ht="45" customHeight="1" x14ac:dyDescent="0.25">
      <c r="A470" s="411" t="s">
        <v>71</v>
      </c>
      <c r="B470" s="221">
        <v>43728</v>
      </c>
      <c r="C470" s="195" t="s">
        <v>227</v>
      </c>
      <c r="D470" s="334" t="s">
        <v>3729</v>
      </c>
      <c r="E470" s="334" t="s">
        <v>3273</v>
      </c>
      <c r="F470" s="349" t="s">
        <v>2187</v>
      </c>
      <c r="G470" s="370" t="s">
        <v>3274</v>
      </c>
      <c r="H470" s="349">
        <v>1</v>
      </c>
      <c r="I470" s="370" t="s">
        <v>2253</v>
      </c>
      <c r="J470" s="287" t="s">
        <v>25</v>
      </c>
      <c r="K470" s="349" t="s">
        <v>2208</v>
      </c>
      <c r="L470" s="371">
        <v>1</v>
      </c>
      <c r="M470" s="349" t="s">
        <v>2254</v>
      </c>
      <c r="N470" s="349" t="s">
        <v>2187</v>
      </c>
      <c r="O470" s="407" t="s">
        <v>2187</v>
      </c>
      <c r="P470" s="374">
        <v>43770</v>
      </c>
      <c r="Q470" s="375">
        <v>44094</v>
      </c>
      <c r="R470" s="216">
        <v>0</v>
      </c>
      <c r="S470" s="56">
        <f t="shared" si="63"/>
        <v>44094</v>
      </c>
      <c r="T470" s="437">
        <v>43826</v>
      </c>
      <c r="U470" s="440" t="s">
        <v>3733</v>
      </c>
      <c r="V470" s="376">
        <v>0.9</v>
      </c>
      <c r="W470" s="58" t="str">
        <f t="shared" si="64"/>
        <v>AMARILLO</v>
      </c>
      <c r="X470" s="397">
        <v>43826</v>
      </c>
      <c r="Y470" s="271" t="s">
        <v>3734</v>
      </c>
      <c r="Z470" s="123" t="s">
        <v>1785</v>
      </c>
      <c r="AA470" s="278">
        <v>43830</v>
      </c>
      <c r="AB470" s="440" t="s">
        <v>3735</v>
      </c>
      <c r="AC470" s="376">
        <v>1</v>
      </c>
      <c r="AD470" s="58" t="str">
        <f t="shared" si="65"/>
        <v>OK</v>
      </c>
      <c r="AE470" s="188">
        <v>43830</v>
      </c>
      <c r="AF470" s="287" t="s">
        <v>3736</v>
      </c>
      <c r="AG470" s="124" t="s">
        <v>574</v>
      </c>
      <c r="AH470" s="121"/>
      <c r="AI470" s="287"/>
      <c r="AJ470" s="287"/>
      <c r="AK470" s="58" t="str">
        <f t="shared" si="66"/>
        <v>Sin</v>
      </c>
      <c r="AL470" s="284"/>
      <c r="AM470" s="287"/>
      <c r="AN470" s="124"/>
      <c r="AO470" s="121"/>
      <c r="AP470" s="287"/>
      <c r="AQ470" s="287"/>
      <c r="AR470" s="58" t="str">
        <f t="shared" si="67"/>
        <v>Sin</v>
      </c>
      <c r="AS470" s="284"/>
      <c r="AT470" s="287"/>
      <c r="AU470" s="124"/>
      <c r="AV470" s="121"/>
      <c r="AW470" s="287"/>
      <c r="AX470" s="287"/>
      <c r="AY470" s="58" t="str">
        <f t="shared" si="68"/>
        <v>Sin</v>
      </c>
      <c r="AZ470" s="121"/>
      <c r="BA470" s="287"/>
      <c r="BB470" s="124"/>
      <c r="BC470" s="121"/>
      <c r="BD470" s="287"/>
      <c r="BE470" s="287"/>
      <c r="BF470" s="58" t="str">
        <f t="shared" si="69"/>
        <v>Sin</v>
      </c>
      <c r="BG470" s="121"/>
      <c r="BH470" s="287"/>
      <c r="BI470" s="91"/>
      <c r="BJ470" s="61">
        <f t="shared" si="70"/>
        <v>1</v>
      </c>
      <c r="BK470" s="287"/>
      <c r="BL470" s="91"/>
      <c r="BM470" s="185"/>
      <c r="BN470" s="156"/>
      <c r="BO470" s="156"/>
      <c r="BP470" s="192" t="str">
        <f t="shared" si="71"/>
        <v>Cumplida</v>
      </c>
      <c r="BQ470" s="97"/>
      <c r="BR470" s="287"/>
      <c r="BS470" s="124"/>
    </row>
    <row r="471" spans="1:71" ht="45" customHeight="1" x14ac:dyDescent="0.25">
      <c r="A471" s="411" t="s">
        <v>71</v>
      </c>
      <c r="B471" s="221">
        <v>43728</v>
      </c>
      <c r="C471" s="195" t="s">
        <v>227</v>
      </c>
      <c r="D471" s="334" t="s">
        <v>3729</v>
      </c>
      <c r="E471" s="334" t="s">
        <v>3273</v>
      </c>
      <c r="F471" s="349" t="s">
        <v>2187</v>
      </c>
      <c r="G471" s="370" t="s">
        <v>3275</v>
      </c>
      <c r="H471" s="349">
        <v>2</v>
      </c>
      <c r="I471" s="370" t="s">
        <v>2255</v>
      </c>
      <c r="J471" s="287" t="s">
        <v>25</v>
      </c>
      <c r="K471" s="349" t="s">
        <v>2256</v>
      </c>
      <c r="L471" s="371">
        <v>1</v>
      </c>
      <c r="M471" s="349" t="s">
        <v>2257</v>
      </c>
      <c r="N471" s="349" t="s">
        <v>2187</v>
      </c>
      <c r="O471" s="407" t="s">
        <v>2187</v>
      </c>
      <c r="P471" s="374">
        <v>43741</v>
      </c>
      <c r="Q471" s="375">
        <v>44094</v>
      </c>
      <c r="R471" s="216">
        <v>0</v>
      </c>
      <c r="S471" s="56">
        <f t="shared" si="63"/>
        <v>44094</v>
      </c>
      <c r="T471" s="364"/>
      <c r="U471" s="271"/>
      <c r="V471" s="365"/>
      <c r="W471" s="58" t="str">
        <f t="shared" si="64"/>
        <v>Sin</v>
      </c>
      <c r="X471" s="188"/>
      <c r="Y471" s="287"/>
      <c r="Z471" s="124"/>
      <c r="AA471" s="121"/>
      <c r="AB471" s="287"/>
      <c r="AC471" s="287"/>
      <c r="AD471" s="58" t="str">
        <f t="shared" si="65"/>
        <v>Sin</v>
      </c>
      <c r="AE471" s="284"/>
      <c r="AF471" s="287"/>
      <c r="AG471" s="124"/>
      <c r="AH471" s="121"/>
      <c r="AI471" s="287"/>
      <c r="AJ471" s="287"/>
      <c r="AK471" s="58" t="str">
        <f t="shared" si="66"/>
        <v>Sin</v>
      </c>
      <c r="AL471" s="284"/>
      <c r="AM471" s="287"/>
      <c r="AN471" s="124"/>
      <c r="AO471" s="121"/>
      <c r="AP471" s="287"/>
      <c r="AQ471" s="287"/>
      <c r="AR471" s="58" t="str">
        <f t="shared" si="67"/>
        <v>Sin</v>
      </c>
      <c r="AS471" s="284"/>
      <c r="AT471" s="287"/>
      <c r="AU471" s="124"/>
      <c r="AV471" s="121"/>
      <c r="AW471" s="287"/>
      <c r="AX471" s="287"/>
      <c r="AY471" s="58" t="str">
        <f t="shared" si="68"/>
        <v>Sin</v>
      </c>
      <c r="AZ471" s="121"/>
      <c r="BA471" s="287"/>
      <c r="BB471" s="124"/>
      <c r="BC471" s="121"/>
      <c r="BD471" s="287"/>
      <c r="BE471" s="287"/>
      <c r="BF471" s="58" t="str">
        <f t="shared" si="69"/>
        <v>Sin</v>
      </c>
      <c r="BG471" s="121"/>
      <c r="BH471" s="287"/>
      <c r="BI471" s="91"/>
      <c r="BJ471" s="61" t="str">
        <f t="shared" si="70"/>
        <v>Sin</v>
      </c>
      <c r="BK471" s="287"/>
      <c r="BL471" s="91"/>
      <c r="BM471" s="185"/>
      <c r="BN471" s="156"/>
      <c r="BO471" s="156"/>
      <c r="BP471" s="192" t="str">
        <f t="shared" si="71"/>
        <v/>
      </c>
      <c r="BQ471" s="97"/>
      <c r="BR471" s="287"/>
      <c r="BS471" s="124"/>
    </row>
    <row r="472" spans="1:71" ht="45" customHeight="1" x14ac:dyDescent="0.25">
      <c r="A472" s="411" t="s">
        <v>71</v>
      </c>
      <c r="B472" s="221">
        <v>43728</v>
      </c>
      <c r="C472" s="195" t="s">
        <v>228</v>
      </c>
      <c r="D472" s="334" t="s">
        <v>3729</v>
      </c>
      <c r="E472" s="334" t="s">
        <v>3276</v>
      </c>
      <c r="F472" s="349" t="s">
        <v>2187</v>
      </c>
      <c r="G472" s="370" t="s">
        <v>3277</v>
      </c>
      <c r="H472" s="349">
        <v>1</v>
      </c>
      <c r="I472" s="370" t="s">
        <v>2258</v>
      </c>
      <c r="J472" s="287" t="s">
        <v>25</v>
      </c>
      <c r="K472" s="349" t="s">
        <v>2259</v>
      </c>
      <c r="L472" s="371">
        <v>1</v>
      </c>
      <c r="M472" s="349" t="s">
        <v>2260</v>
      </c>
      <c r="N472" s="349" t="s">
        <v>2187</v>
      </c>
      <c r="O472" s="407" t="s">
        <v>2187</v>
      </c>
      <c r="P472" s="374">
        <v>43770</v>
      </c>
      <c r="Q472" s="375">
        <v>44094</v>
      </c>
      <c r="R472" s="216">
        <v>0</v>
      </c>
      <c r="S472" s="56">
        <f t="shared" si="63"/>
        <v>44094</v>
      </c>
      <c r="T472" s="364"/>
      <c r="U472" s="271"/>
      <c r="V472" s="365"/>
      <c r="W472" s="58" t="str">
        <f t="shared" si="64"/>
        <v>Sin</v>
      </c>
      <c r="X472" s="188"/>
      <c r="Y472" s="287"/>
      <c r="Z472" s="124"/>
      <c r="AA472" s="121"/>
      <c r="AB472" s="287"/>
      <c r="AC472" s="287"/>
      <c r="AD472" s="58" t="str">
        <f t="shared" si="65"/>
        <v>Sin</v>
      </c>
      <c r="AE472" s="284"/>
      <c r="AF472" s="287"/>
      <c r="AG472" s="124"/>
      <c r="AH472" s="121"/>
      <c r="AI472" s="287"/>
      <c r="AJ472" s="287"/>
      <c r="AK472" s="58" t="str">
        <f t="shared" si="66"/>
        <v>Sin</v>
      </c>
      <c r="AL472" s="284"/>
      <c r="AM472" s="287"/>
      <c r="AN472" s="124"/>
      <c r="AO472" s="121"/>
      <c r="AP472" s="287"/>
      <c r="AQ472" s="287"/>
      <c r="AR472" s="58" t="str">
        <f t="shared" si="67"/>
        <v>Sin</v>
      </c>
      <c r="AS472" s="284"/>
      <c r="AT472" s="287"/>
      <c r="AU472" s="124"/>
      <c r="AV472" s="121"/>
      <c r="AW472" s="287"/>
      <c r="AX472" s="287"/>
      <c r="AY472" s="58" t="str">
        <f t="shared" si="68"/>
        <v>Sin</v>
      </c>
      <c r="AZ472" s="121"/>
      <c r="BA472" s="287"/>
      <c r="BB472" s="124"/>
      <c r="BC472" s="121"/>
      <c r="BD472" s="287"/>
      <c r="BE472" s="287"/>
      <c r="BF472" s="58" t="str">
        <f t="shared" si="69"/>
        <v>Sin</v>
      </c>
      <c r="BG472" s="121"/>
      <c r="BH472" s="287"/>
      <c r="BI472" s="91"/>
      <c r="BJ472" s="61" t="str">
        <f t="shared" si="70"/>
        <v>Sin</v>
      </c>
      <c r="BK472" s="287"/>
      <c r="BL472" s="91"/>
      <c r="BM472" s="185"/>
      <c r="BN472" s="156"/>
      <c r="BO472" s="156"/>
      <c r="BP472" s="192" t="str">
        <f t="shared" si="71"/>
        <v/>
      </c>
      <c r="BQ472" s="97"/>
      <c r="BR472" s="287"/>
      <c r="BS472" s="124"/>
    </row>
    <row r="473" spans="1:71" ht="45" customHeight="1" x14ac:dyDescent="0.25">
      <c r="A473" s="411" t="s">
        <v>71</v>
      </c>
      <c r="B473" s="221">
        <v>43728</v>
      </c>
      <c r="C473" s="195" t="s">
        <v>229</v>
      </c>
      <c r="D473" s="334" t="s">
        <v>3729</v>
      </c>
      <c r="E473" s="334" t="s">
        <v>3278</v>
      </c>
      <c r="F473" s="349" t="s">
        <v>2187</v>
      </c>
      <c r="G473" s="370" t="s">
        <v>3272</v>
      </c>
      <c r="H473" s="349">
        <v>1</v>
      </c>
      <c r="I473" s="370" t="s">
        <v>2250</v>
      </c>
      <c r="J473" s="287" t="s">
        <v>25</v>
      </c>
      <c r="K473" s="349" t="s">
        <v>2251</v>
      </c>
      <c r="L473" s="371">
        <v>1</v>
      </c>
      <c r="M473" s="349" t="s">
        <v>2252</v>
      </c>
      <c r="N473" s="349" t="s">
        <v>2187</v>
      </c>
      <c r="O473" s="407" t="s">
        <v>2187</v>
      </c>
      <c r="P473" s="374">
        <v>43922</v>
      </c>
      <c r="Q473" s="375">
        <v>44094</v>
      </c>
      <c r="R473" s="216">
        <v>0</v>
      </c>
      <c r="S473" s="56">
        <f t="shared" si="63"/>
        <v>44094</v>
      </c>
      <c r="T473" s="364"/>
      <c r="U473" s="271"/>
      <c r="V473" s="365"/>
      <c r="W473" s="58" t="str">
        <f t="shared" si="64"/>
        <v>Sin</v>
      </c>
      <c r="X473" s="188"/>
      <c r="Y473" s="287"/>
      <c r="Z473" s="124"/>
      <c r="AA473" s="121"/>
      <c r="AB473" s="287"/>
      <c r="AC473" s="287"/>
      <c r="AD473" s="58" t="str">
        <f t="shared" si="65"/>
        <v>Sin</v>
      </c>
      <c r="AE473" s="284"/>
      <c r="AF473" s="287"/>
      <c r="AG473" s="124"/>
      <c r="AH473" s="121"/>
      <c r="AI473" s="287"/>
      <c r="AJ473" s="287"/>
      <c r="AK473" s="58" t="str">
        <f t="shared" si="66"/>
        <v>Sin</v>
      </c>
      <c r="AL473" s="284"/>
      <c r="AM473" s="287"/>
      <c r="AN473" s="124"/>
      <c r="AO473" s="121"/>
      <c r="AP473" s="287"/>
      <c r="AQ473" s="287"/>
      <c r="AR473" s="58" t="str">
        <f t="shared" si="67"/>
        <v>Sin</v>
      </c>
      <c r="AS473" s="284"/>
      <c r="AT473" s="287"/>
      <c r="AU473" s="124"/>
      <c r="AV473" s="121"/>
      <c r="AW473" s="287"/>
      <c r="AX473" s="287"/>
      <c r="AY473" s="58" t="str">
        <f t="shared" si="68"/>
        <v>Sin</v>
      </c>
      <c r="AZ473" s="121"/>
      <c r="BA473" s="287"/>
      <c r="BB473" s="124"/>
      <c r="BC473" s="121"/>
      <c r="BD473" s="287"/>
      <c r="BE473" s="287"/>
      <c r="BF473" s="58" t="str">
        <f t="shared" si="69"/>
        <v>Sin</v>
      </c>
      <c r="BG473" s="121"/>
      <c r="BH473" s="287"/>
      <c r="BI473" s="91"/>
      <c r="BJ473" s="61" t="str">
        <f t="shared" si="70"/>
        <v>Sin</v>
      </c>
      <c r="BK473" s="287"/>
      <c r="BL473" s="91"/>
      <c r="BM473" s="185"/>
      <c r="BN473" s="156"/>
      <c r="BO473" s="156"/>
      <c r="BP473" s="192" t="str">
        <f t="shared" si="71"/>
        <v/>
      </c>
      <c r="BQ473" s="97"/>
      <c r="BR473" s="287"/>
      <c r="BS473" s="124"/>
    </row>
    <row r="474" spans="1:71" ht="45" customHeight="1" x14ac:dyDescent="0.25">
      <c r="A474" s="411" t="s">
        <v>71</v>
      </c>
      <c r="B474" s="221">
        <v>43728</v>
      </c>
      <c r="C474" s="195" t="s">
        <v>1388</v>
      </c>
      <c r="D474" s="334" t="s">
        <v>3729</v>
      </c>
      <c r="E474" s="334" t="s">
        <v>3279</v>
      </c>
      <c r="F474" s="349" t="s">
        <v>2187</v>
      </c>
      <c r="G474" s="370" t="s">
        <v>3280</v>
      </c>
      <c r="H474" s="349">
        <v>1</v>
      </c>
      <c r="I474" s="370" t="s">
        <v>2261</v>
      </c>
      <c r="J474" s="287" t="s">
        <v>25</v>
      </c>
      <c r="K474" s="349" t="s">
        <v>2262</v>
      </c>
      <c r="L474" s="371">
        <v>1</v>
      </c>
      <c r="M474" s="349" t="s">
        <v>2263</v>
      </c>
      <c r="N474" s="349" t="s">
        <v>2187</v>
      </c>
      <c r="O474" s="407" t="s">
        <v>2187</v>
      </c>
      <c r="P474" s="374">
        <v>43922</v>
      </c>
      <c r="Q474" s="375">
        <v>44094</v>
      </c>
      <c r="R474" s="216">
        <v>0</v>
      </c>
      <c r="S474" s="56">
        <f t="shared" si="63"/>
        <v>44094</v>
      </c>
      <c r="T474" s="364"/>
      <c r="U474" s="271"/>
      <c r="V474" s="365"/>
      <c r="W474" s="58" t="str">
        <f t="shared" si="64"/>
        <v>Sin</v>
      </c>
      <c r="X474" s="188"/>
      <c r="Y474" s="287"/>
      <c r="Z474" s="124"/>
      <c r="AA474" s="121"/>
      <c r="AB474" s="287"/>
      <c r="AC474" s="287"/>
      <c r="AD474" s="58" t="str">
        <f t="shared" si="65"/>
        <v>Sin</v>
      </c>
      <c r="AE474" s="284"/>
      <c r="AF474" s="287"/>
      <c r="AG474" s="124"/>
      <c r="AH474" s="121"/>
      <c r="AI474" s="287"/>
      <c r="AJ474" s="287"/>
      <c r="AK474" s="58" t="str">
        <f t="shared" si="66"/>
        <v>Sin</v>
      </c>
      <c r="AL474" s="284"/>
      <c r="AM474" s="287"/>
      <c r="AN474" s="124"/>
      <c r="AO474" s="121"/>
      <c r="AP474" s="287"/>
      <c r="AQ474" s="287"/>
      <c r="AR474" s="58" t="str">
        <f t="shared" si="67"/>
        <v>Sin</v>
      </c>
      <c r="AS474" s="284"/>
      <c r="AT474" s="287"/>
      <c r="AU474" s="124"/>
      <c r="AV474" s="121"/>
      <c r="AW474" s="287"/>
      <c r="AX474" s="287"/>
      <c r="AY474" s="58" t="str">
        <f t="shared" si="68"/>
        <v>Sin</v>
      </c>
      <c r="AZ474" s="121"/>
      <c r="BA474" s="287"/>
      <c r="BB474" s="124"/>
      <c r="BC474" s="121"/>
      <c r="BD474" s="287"/>
      <c r="BE474" s="287"/>
      <c r="BF474" s="58" t="str">
        <f t="shared" si="69"/>
        <v>Sin</v>
      </c>
      <c r="BG474" s="121"/>
      <c r="BH474" s="287"/>
      <c r="BI474" s="91"/>
      <c r="BJ474" s="61" t="str">
        <f t="shared" si="70"/>
        <v>Sin</v>
      </c>
      <c r="BK474" s="287"/>
      <c r="BL474" s="91"/>
      <c r="BM474" s="185"/>
      <c r="BN474" s="156"/>
      <c r="BO474" s="156"/>
      <c r="BP474" s="192" t="str">
        <f t="shared" si="71"/>
        <v/>
      </c>
      <c r="BQ474" s="97"/>
      <c r="BR474" s="287"/>
      <c r="BS474" s="124"/>
    </row>
    <row r="475" spans="1:71" ht="45" customHeight="1" x14ac:dyDescent="0.25">
      <c r="A475" s="411" t="s">
        <v>71</v>
      </c>
      <c r="B475" s="221">
        <v>43728</v>
      </c>
      <c r="C475" s="195" t="s">
        <v>1391</v>
      </c>
      <c r="D475" s="334" t="s">
        <v>3729</v>
      </c>
      <c r="E475" s="334" t="s">
        <v>3281</v>
      </c>
      <c r="F475" s="349" t="s">
        <v>2187</v>
      </c>
      <c r="G475" s="370" t="s">
        <v>3282</v>
      </c>
      <c r="H475" s="349">
        <v>1</v>
      </c>
      <c r="I475" s="370" t="s">
        <v>2264</v>
      </c>
      <c r="J475" s="287" t="s">
        <v>25</v>
      </c>
      <c r="K475" s="349" t="s">
        <v>2265</v>
      </c>
      <c r="L475" s="371">
        <v>1</v>
      </c>
      <c r="M475" s="349" t="s">
        <v>2266</v>
      </c>
      <c r="N475" s="349" t="s">
        <v>2187</v>
      </c>
      <c r="O475" s="407" t="s">
        <v>2187</v>
      </c>
      <c r="P475" s="374">
        <v>43770</v>
      </c>
      <c r="Q475" s="375">
        <v>44094</v>
      </c>
      <c r="R475" s="216">
        <v>0</v>
      </c>
      <c r="S475" s="56">
        <f t="shared" si="63"/>
        <v>44094</v>
      </c>
      <c r="T475" s="364"/>
      <c r="U475" s="271"/>
      <c r="V475" s="365"/>
      <c r="W475" s="58" t="str">
        <f t="shared" si="64"/>
        <v>Sin</v>
      </c>
      <c r="X475" s="188"/>
      <c r="Y475" s="287"/>
      <c r="Z475" s="124"/>
      <c r="AA475" s="121"/>
      <c r="AB475" s="287"/>
      <c r="AC475" s="287"/>
      <c r="AD475" s="58" t="str">
        <f t="shared" si="65"/>
        <v>Sin</v>
      </c>
      <c r="AE475" s="284"/>
      <c r="AF475" s="287"/>
      <c r="AG475" s="124"/>
      <c r="AH475" s="121"/>
      <c r="AI475" s="287"/>
      <c r="AJ475" s="287"/>
      <c r="AK475" s="58" t="str">
        <f t="shared" si="66"/>
        <v>Sin</v>
      </c>
      <c r="AL475" s="284"/>
      <c r="AM475" s="287"/>
      <c r="AN475" s="124"/>
      <c r="AO475" s="121"/>
      <c r="AP475" s="287"/>
      <c r="AQ475" s="287"/>
      <c r="AR475" s="58" t="str">
        <f t="shared" si="67"/>
        <v>Sin</v>
      </c>
      <c r="AS475" s="284"/>
      <c r="AT475" s="287"/>
      <c r="AU475" s="124"/>
      <c r="AV475" s="121"/>
      <c r="AW475" s="287"/>
      <c r="AX475" s="287"/>
      <c r="AY475" s="58" t="str">
        <f t="shared" si="68"/>
        <v>Sin</v>
      </c>
      <c r="AZ475" s="121"/>
      <c r="BA475" s="287"/>
      <c r="BB475" s="124"/>
      <c r="BC475" s="121"/>
      <c r="BD475" s="287"/>
      <c r="BE475" s="287"/>
      <c r="BF475" s="58" t="str">
        <f t="shared" si="69"/>
        <v>Sin</v>
      </c>
      <c r="BG475" s="121"/>
      <c r="BH475" s="287"/>
      <c r="BI475" s="91"/>
      <c r="BJ475" s="61" t="str">
        <f t="shared" si="70"/>
        <v>Sin</v>
      </c>
      <c r="BK475" s="287"/>
      <c r="BL475" s="91"/>
      <c r="BM475" s="185"/>
      <c r="BN475" s="156"/>
      <c r="BO475" s="156"/>
      <c r="BP475" s="192" t="str">
        <f t="shared" si="71"/>
        <v/>
      </c>
      <c r="BQ475" s="97"/>
      <c r="BR475" s="287"/>
      <c r="BS475" s="124"/>
    </row>
    <row r="476" spans="1:71" ht="45" customHeight="1" x14ac:dyDescent="0.25">
      <c r="A476" s="411" t="s">
        <v>71</v>
      </c>
      <c r="B476" s="221">
        <v>43728</v>
      </c>
      <c r="C476" s="195" t="s">
        <v>2267</v>
      </c>
      <c r="D476" s="334" t="s">
        <v>3729</v>
      </c>
      <c r="E476" s="334" t="s">
        <v>3283</v>
      </c>
      <c r="F476" s="349" t="s">
        <v>2187</v>
      </c>
      <c r="G476" s="370" t="s">
        <v>3284</v>
      </c>
      <c r="H476" s="349">
        <v>1</v>
      </c>
      <c r="I476" s="370" t="s">
        <v>2268</v>
      </c>
      <c r="J476" s="287" t="s">
        <v>25</v>
      </c>
      <c r="K476" s="349" t="s">
        <v>2269</v>
      </c>
      <c r="L476" s="371">
        <v>1</v>
      </c>
      <c r="M476" s="349" t="s">
        <v>2270</v>
      </c>
      <c r="N476" s="349" t="s">
        <v>2187</v>
      </c>
      <c r="O476" s="407" t="s">
        <v>2187</v>
      </c>
      <c r="P476" s="374">
        <v>43922</v>
      </c>
      <c r="Q476" s="375">
        <v>44094</v>
      </c>
      <c r="R476" s="216">
        <v>0</v>
      </c>
      <c r="S476" s="56">
        <f t="shared" si="63"/>
        <v>44094</v>
      </c>
      <c r="T476" s="364"/>
      <c r="U476" s="271"/>
      <c r="V476" s="365"/>
      <c r="W476" s="58" t="str">
        <f t="shared" si="64"/>
        <v>Sin</v>
      </c>
      <c r="X476" s="188"/>
      <c r="Y476" s="287"/>
      <c r="Z476" s="124"/>
      <c r="AA476" s="121"/>
      <c r="AB476" s="287"/>
      <c r="AC476" s="287"/>
      <c r="AD476" s="58" t="str">
        <f t="shared" si="65"/>
        <v>Sin</v>
      </c>
      <c r="AE476" s="284"/>
      <c r="AF476" s="287"/>
      <c r="AG476" s="124"/>
      <c r="AH476" s="121"/>
      <c r="AI476" s="287"/>
      <c r="AJ476" s="287"/>
      <c r="AK476" s="58" t="str">
        <f t="shared" si="66"/>
        <v>Sin</v>
      </c>
      <c r="AL476" s="284"/>
      <c r="AM476" s="287"/>
      <c r="AN476" s="124"/>
      <c r="AO476" s="121"/>
      <c r="AP476" s="287"/>
      <c r="AQ476" s="287"/>
      <c r="AR476" s="58" t="str">
        <f t="shared" si="67"/>
        <v>Sin</v>
      </c>
      <c r="AS476" s="284"/>
      <c r="AT476" s="287"/>
      <c r="AU476" s="124"/>
      <c r="AV476" s="121"/>
      <c r="AW476" s="287"/>
      <c r="AX476" s="287"/>
      <c r="AY476" s="58" t="str">
        <f t="shared" si="68"/>
        <v>Sin</v>
      </c>
      <c r="AZ476" s="121"/>
      <c r="BA476" s="287"/>
      <c r="BB476" s="124"/>
      <c r="BC476" s="121"/>
      <c r="BD476" s="287"/>
      <c r="BE476" s="287"/>
      <c r="BF476" s="58" t="str">
        <f t="shared" si="69"/>
        <v>Sin</v>
      </c>
      <c r="BG476" s="121"/>
      <c r="BH476" s="287"/>
      <c r="BI476" s="91"/>
      <c r="BJ476" s="61" t="str">
        <f t="shared" si="70"/>
        <v>Sin</v>
      </c>
      <c r="BK476" s="287"/>
      <c r="BL476" s="91"/>
      <c r="BM476" s="185"/>
      <c r="BN476" s="156"/>
      <c r="BO476" s="156"/>
      <c r="BP476" s="192" t="str">
        <f t="shared" si="71"/>
        <v/>
      </c>
      <c r="BQ476" s="97"/>
      <c r="BR476" s="287"/>
      <c r="BS476" s="124"/>
    </row>
    <row r="477" spans="1:71" ht="45" customHeight="1" x14ac:dyDescent="0.25">
      <c r="A477" s="411" t="s">
        <v>71</v>
      </c>
      <c r="B477" s="221">
        <v>43728</v>
      </c>
      <c r="C477" s="195" t="s">
        <v>2271</v>
      </c>
      <c r="D477" s="334" t="s">
        <v>3729</v>
      </c>
      <c r="E477" s="334" t="s">
        <v>3285</v>
      </c>
      <c r="F477" s="349" t="s">
        <v>2272</v>
      </c>
      <c r="G477" s="370" t="s">
        <v>3286</v>
      </c>
      <c r="H477" s="349">
        <v>1</v>
      </c>
      <c r="I477" s="370" t="s">
        <v>2273</v>
      </c>
      <c r="J477" s="287" t="s">
        <v>25</v>
      </c>
      <c r="K477" s="349" t="s">
        <v>2274</v>
      </c>
      <c r="L477" s="371">
        <v>1</v>
      </c>
      <c r="M477" s="349" t="s">
        <v>2275</v>
      </c>
      <c r="N477" s="349" t="s">
        <v>2272</v>
      </c>
      <c r="O477" s="407" t="s">
        <v>2272</v>
      </c>
      <c r="P477" s="374">
        <v>43741</v>
      </c>
      <c r="Q477" s="375">
        <v>44094</v>
      </c>
      <c r="R477" s="216">
        <v>0</v>
      </c>
      <c r="S477" s="56">
        <f t="shared" si="63"/>
        <v>44094</v>
      </c>
      <c r="T477" s="364"/>
      <c r="U477" s="271"/>
      <c r="V477" s="365"/>
      <c r="W477" s="58" t="str">
        <f t="shared" si="64"/>
        <v>Sin</v>
      </c>
      <c r="X477" s="188"/>
      <c r="Y477" s="287"/>
      <c r="Z477" s="124"/>
      <c r="AA477" s="121"/>
      <c r="AB477" s="287"/>
      <c r="AC477" s="287"/>
      <c r="AD477" s="58" t="str">
        <f t="shared" si="65"/>
        <v>Sin</v>
      </c>
      <c r="AE477" s="284"/>
      <c r="AF477" s="287"/>
      <c r="AG477" s="124"/>
      <c r="AH477" s="121"/>
      <c r="AI477" s="287"/>
      <c r="AJ477" s="287"/>
      <c r="AK477" s="58" t="str">
        <f t="shared" si="66"/>
        <v>Sin</v>
      </c>
      <c r="AL477" s="284"/>
      <c r="AM477" s="287"/>
      <c r="AN477" s="124"/>
      <c r="AO477" s="121"/>
      <c r="AP477" s="287"/>
      <c r="AQ477" s="287"/>
      <c r="AR477" s="58" t="str">
        <f t="shared" si="67"/>
        <v>Sin</v>
      </c>
      <c r="AS477" s="284"/>
      <c r="AT477" s="287"/>
      <c r="AU477" s="124"/>
      <c r="AV477" s="121"/>
      <c r="AW477" s="287"/>
      <c r="AX477" s="287"/>
      <c r="AY477" s="58" t="str">
        <f t="shared" si="68"/>
        <v>Sin</v>
      </c>
      <c r="AZ477" s="121"/>
      <c r="BA477" s="287"/>
      <c r="BB477" s="124"/>
      <c r="BC477" s="121"/>
      <c r="BD477" s="287"/>
      <c r="BE477" s="287"/>
      <c r="BF477" s="58" t="str">
        <f t="shared" si="69"/>
        <v>Sin</v>
      </c>
      <c r="BG477" s="121"/>
      <c r="BH477" s="287"/>
      <c r="BI477" s="91"/>
      <c r="BJ477" s="61" t="str">
        <f t="shared" si="70"/>
        <v>Sin</v>
      </c>
      <c r="BK477" s="287"/>
      <c r="BL477" s="91"/>
      <c r="BM477" s="185"/>
      <c r="BN477" s="156"/>
      <c r="BO477" s="156"/>
      <c r="BP477" s="192" t="str">
        <f t="shared" si="71"/>
        <v/>
      </c>
      <c r="BQ477" s="97"/>
      <c r="BR477" s="287"/>
      <c r="BS477" s="124"/>
    </row>
    <row r="478" spans="1:71" ht="45" customHeight="1" x14ac:dyDescent="0.25">
      <c r="A478" s="411" t="s">
        <v>71</v>
      </c>
      <c r="B478" s="221">
        <v>43728</v>
      </c>
      <c r="C478" s="195" t="s">
        <v>2271</v>
      </c>
      <c r="D478" s="334" t="s">
        <v>3729</v>
      </c>
      <c r="E478" s="334" t="s">
        <v>3285</v>
      </c>
      <c r="F478" s="349" t="s">
        <v>2187</v>
      </c>
      <c r="G478" s="370" t="s">
        <v>3287</v>
      </c>
      <c r="H478" s="349">
        <v>2</v>
      </c>
      <c r="I478" s="370" t="s">
        <v>2276</v>
      </c>
      <c r="J478" s="287" t="s">
        <v>25</v>
      </c>
      <c r="K478" s="349" t="s">
        <v>2277</v>
      </c>
      <c r="L478" s="371">
        <v>1</v>
      </c>
      <c r="M478" s="349" t="s">
        <v>2278</v>
      </c>
      <c r="N478" s="349" t="s">
        <v>2187</v>
      </c>
      <c r="O478" s="407" t="s">
        <v>2187</v>
      </c>
      <c r="P478" s="374">
        <v>43741</v>
      </c>
      <c r="Q478" s="375">
        <v>44094</v>
      </c>
      <c r="R478" s="216">
        <v>0</v>
      </c>
      <c r="S478" s="56">
        <f t="shared" si="63"/>
        <v>44094</v>
      </c>
      <c r="T478" s="364"/>
      <c r="U478" s="271"/>
      <c r="V478" s="365"/>
      <c r="W478" s="58" t="str">
        <f t="shared" si="64"/>
        <v>Sin</v>
      </c>
      <c r="X478" s="188"/>
      <c r="Y478" s="287"/>
      <c r="Z478" s="124"/>
      <c r="AA478" s="121"/>
      <c r="AB478" s="287"/>
      <c r="AC478" s="287"/>
      <c r="AD478" s="58" t="str">
        <f t="shared" si="65"/>
        <v>Sin</v>
      </c>
      <c r="AE478" s="284"/>
      <c r="AF478" s="287"/>
      <c r="AG478" s="124"/>
      <c r="AH478" s="121"/>
      <c r="AI478" s="287"/>
      <c r="AJ478" s="287"/>
      <c r="AK478" s="58" t="str">
        <f t="shared" si="66"/>
        <v>Sin</v>
      </c>
      <c r="AL478" s="284"/>
      <c r="AM478" s="287"/>
      <c r="AN478" s="124"/>
      <c r="AO478" s="121"/>
      <c r="AP478" s="287"/>
      <c r="AQ478" s="287"/>
      <c r="AR478" s="58" t="str">
        <f t="shared" si="67"/>
        <v>Sin</v>
      </c>
      <c r="AS478" s="284"/>
      <c r="AT478" s="287"/>
      <c r="AU478" s="124"/>
      <c r="AV478" s="121"/>
      <c r="AW478" s="287"/>
      <c r="AX478" s="287"/>
      <c r="AY478" s="58" t="str">
        <f t="shared" si="68"/>
        <v>Sin</v>
      </c>
      <c r="AZ478" s="121"/>
      <c r="BA478" s="287"/>
      <c r="BB478" s="124"/>
      <c r="BC478" s="121"/>
      <c r="BD478" s="287"/>
      <c r="BE478" s="287"/>
      <c r="BF478" s="58" t="str">
        <f t="shared" si="69"/>
        <v>Sin</v>
      </c>
      <c r="BG478" s="121"/>
      <c r="BH478" s="287"/>
      <c r="BI478" s="91"/>
      <c r="BJ478" s="61" t="str">
        <f t="shared" si="70"/>
        <v>Sin</v>
      </c>
      <c r="BK478" s="287"/>
      <c r="BL478" s="91"/>
      <c r="BM478" s="185"/>
      <c r="BN478" s="156"/>
      <c r="BO478" s="156"/>
      <c r="BP478" s="192" t="str">
        <f t="shared" si="71"/>
        <v/>
      </c>
      <c r="BQ478" s="97"/>
      <c r="BR478" s="287"/>
      <c r="BS478" s="124"/>
    </row>
    <row r="479" spans="1:71" ht="45" customHeight="1" x14ac:dyDescent="0.25">
      <c r="A479" s="411" t="s">
        <v>71</v>
      </c>
      <c r="B479" s="221">
        <v>43728</v>
      </c>
      <c r="C479" s="195" t="s">
        <v>2271</v>
      </c>
      <c r="D479" s="334" t="s">
        <v>3729</v>
      </c>
      <c r="E479" s="334" t="s">
        <v>3285</v>
      </c>
      <c r="F479" s="349" t="s">
        <v>2187</v>
      </c>
      <c r="G479" s="370" t="s">
        <v>3288</v>
      </c>
      <c r="H479" s="349">
        <v>3</v>
      </c>
      <c r="I479" s="370" t="s">
        <v>2279</v>
      </c>
      <c r="J479" s="287" t="s">
        <v>25</v>
      </c>
      <c r="K479" s="349" t="s">
        <v>2280</v>
      </c>
      <c r="L479" s="371">
        <v>1</v>
      </c>
      <c r="M479" s="349" t="s">
        <v>2281</v>
      </c>
      <c r="N479" s="349" t="s">
        <v>2187</v>
      </c>
      <c r="O479" s="407" t="s">
        <v>2187</v>
      </c>
      <c r="P479" s="374">
        <v>43741</v>
      </c>
      <c r="Q479" s="375">
        <v>44094</v>
      </c>
      <c r="R479" s="216">
        <v>0</v>
      </c>
      <c r="S479" s="56">
        <f t="shared" si="63"/>
        <v>44094</v>
      </c>
      <c r="T479" s="364"/>
      <c r="U479" s="271"/>
      <c r="V479" s="365"/>
      <c r="W479" s="58" t="str">
        <f t="shared" si="64"/>
        <v>Sin</v>
      </c>
      <c r="X479" s="188"/>
      <c r="Y479" s="287"/>
      <c r="Z479" s="124"/>
      <c r="AA479" s="287"/>
      <c r="AB479" s="287"/>
      <c r="AC479" s="287"/>
      <c r="AD479" s="58" t="str">
        <f t="shared" si="65"/>
        <v>Sin</v>
      </c>
      <c r="AE479" s="284"/>
      <c r="AF479" s="287"/>
      <c r="AG479" s="124"/>
      <c r="AH479" s="121"/>
      <c r="AI479" s="287"/>
      <c r="AJ479" s="287"/>
      <c r="AK479" s="58" t="str">
        <f t="shared" si="66"/>
        <v>Sin</v>
      </c>
      <c r="AL479" s="284"/>
      <c r="AM479" s="287"/>
      <c r="AN479" s="124"/>
      <c r="AO479" s="121"/>
      <c r="AP479" s="287"/>
      <c r="AQ479" s="287"/>
      <c r="AR479" s="58" t="str">
        <f t="shared" si="67"/>
        <v>Sin</v>
      </c>
      <c r="AS479" s="284"/>
      <c r="AT479" s="287"/>
      <c r="AU479" s="124"/>
      <c r="AV479" s="121"/>
      <c r="AW479" s="287"/>
      <c r="AX479" s="287"/>
      <c r="AY479" s="58" t="str">
        <f t="shared" si="68"/>
        <v>Sin</v>
      </c>
      <c r="AZ479" s="121"/>
      <c r="BA479" s="287"/>
      <c r="BB479" s="124"/>
      <c r="BC479" s="121"/>
      <c r="BD479" s="287"/>
      <c r="BE479" s="287"/>
      <c r="BF479" s="58" t="str">
        <f t="shared" si="69"/>
        <v>Sin</v>
      </c>
      <c r="BG479" s="121"/>
      <c r="BH479" s="287"/>
      <c r="BI479" s="91"/>
      <c r="BJ479" s="61" t="str">
        <f t="shared" si="70"/>
        <v>Sin</v>
      </c>
      <c r="BK479" s="287"/>
      <c r="BL479" s="91"/>
      <c r="BM479" s="185"/>
      <c r="BN479" s="156"/>
      <c r="BO479" s="156"/>
      <c r="BP479" s="192" t="str">
        <f t="shared" si="71"/>
        <v/>
      </c>
      <c r="BQ479" s="97"/>
      <c r="BR479" s="287"/>
      <c r="BS479" s="124"/>
    </row>
    <row r="480" spans="1:71" ht="45" customHeight="1" x14ac:dyDescent="0.25">
      <c r="A480" s="411" t="s">
        <v>71</v>
      </c>
      <c r="B480" s="221">
        <v>43728</v>
      </c>
      <c r="C480" s="195" t="s">
        <v>111</v>
      </c>
      <c r="D480" s="334" t="s">
        <v>3729</v>
      </c>
      <c r="E480" s="334" t="s">
        <v>3289</v>
      </c>
      <c r="F480" s="349" t="s">
        <v>2203</v>
      </c>
      <c r="G480" s="370" t="s">
        <v>3290</v>
      </c>
      <c r="H480" s="349">
        <v>1</v>
      </c>
      <c r="I480" s="370" t="s">
        <v>2204</v>
      </c>
      <c r="J480" s="287" t="s">
        <v>25</v>
      </c>
      <c r="K480" s="349" t="s">
        <v>2205</v>
      </c>
      <c r="L480" s="371">
        <v>1</v>
      </c>
      <c r="M480" s="349" t="s">
        <v>2206</v>
      </c>
      <c r="N480" s="349" t="s">
        <v>2203</v>
      </c>
      <c r="O480" s="407" t="s">
        <v>2203</v>
      </c>
      <c r="P480" s="374">
        <v>43753</v>
      </c>
      <c r="Q480" s="375">
        <v>44094</v>
      </c>
      <c r="R480" s="216">
        <v>0</v>
      </c>
      <c r="S480" s="56">
        <f t="shared" si="63"/>
        <v>44094</v>
      </c>
      <c r="T480" s="364"/>
      <c r="U480" s="271"/>
      <c r="V480" s="365"/>
      <c r="W480" s="58" t="str">
        <f t="shared" si="64"/>
        <v>Sin</v>
      </c>
      <c r="X480" s="188"/>
      <c r="Y480" s="287"/>
      <c r="Z480" s="124"/>
      <c r="AA480" s="287"/>
      <c r="AB480" s="287"/>
      <c r="AC480" s="287"/>
      <c r="AD480" s="58" t="str">
        <f t="shared" si="65"/>
        <v>Sin</v>
      </c>
      <c r="AE480" s="284"/>
      <c r="AF480" s="287"/>
      <c r="AG480" s="124"/>
      <c r="AH480" s="121"/>
      <c r="AI480" s="287"/>
      <c r="AJ480" s="287"/>
      <c r="AK480" s="58" t="str">
        <f t="shared" si="66"/>
        <v>Sin</v>
      </c>
      <c r="AL480" s="284"/>
      <c r="AM480" s="287"/>
      <c r="AN480" s="124"/>
      <c r="AO480" s="121"/>
      <c r="AP480" s="287"/>
      <c r="AQ480" s="287"/>
      <c r="AR480" s="58" t="str">
        <f t="shared" si="67"/>
        <v>Sin</v>
      </c>
      <c r="AS480" s="284"/>
      <c r="AT480" s="287"/>
      <c r="AU480" s="124"/>
      <c r="AV480" s="121"/>
      <c r="AW480" s="287"/>
      <c r="AX480" s="287"/>
      <c r="AY480" s="58" t="str">
        <f t="shared" si="68"/>
        <v>Sin</v>
      </c>
      <c r="AZ480" s="121"/>
      <c r="BA480" s="287"/>
      <c r="BB480" s="124"/>
      <c r="BC480" s="121"/>
      <c r="BD480" s="287"/>
      <c r="BE480" s="287"/>
      <c r="BF480" s="58" t="str">
        <f t="shared" si="69"/>
        <v>Sin</v>
      </c>
      <c r="BG480" s="121"/>
      <c r="BH480" s="287"/>
      <c r="BI480" s="91"/>
      <c r="BJ480" s="61" t="str">
        <f t="shared" si="70"/>
        <v>Sin</v>
      </c>
      <c r="BK480" s="287"/>
      <c r="BL480" s="91"/>
      <c r="BM480" s="185"/>
      <c r="BN480" s="156"/>
      <c r="BO480" s="156"/>
      <c r="BP480" s="192" t="str">
        <f t="shared" si="71"/>
        <v/>
      </c>
      <c r="BQ480" s="97"/>
      <c r="BR480" s="287"/>
      <c r="BS480" s="124"/>
    </row>
    <row r="481" spans="1:71" ht="45" customHeight="1" x14ac:dyDescent="0.25">
      <c r="A481" s="411" t="s">
        <v>71</v>
      </c>
      <c r="B481" s="221">
        <v>43728</v>
      </c>
      <c r="C481" s="195" t="s">
        <v>111</v>
      </c>
      <c r="D481" s="334" t="s">
        <v>3729</v>
      </c>
      <c r="E481" s="441" t="s">
        <v>3289</v>
      </c>
      <c r="F481" s="349" t="s">
        <v>2203</v>
      </c>
      <c r="G481" s="370" t="s">
        <v>3290</v>
      </c>
      <c r="H481" s="349">
        <v>2</v>
      </c>
      <c r="I481" s="370" t="s">
        <v>2207</v>
      </c>
      <c r="J481" s="287" t="s">
        <v>25</v>
      </c>
      <c r="K481" s="349" t="s">
        <v>2208</v>
      </c>
      <c r="L481" s="371">
        <v>1</v>
      </c>
      <c r="M481" s="349" t="s">
        <v>2209</v>
      </c>
      <c r="N481" s="349" t="s">
        <v>2203</v>
      </c>
      <c r="O481" s="407" t="s">
        <v>2203</v>
      </c>
      <c r="P481" s="374">
        <v>43753</v>
      </c>
      <c r="Q481" s="375">
        <v>44094</v>
      </c>
      <c r="R481" s="216">
        <v>0</v>
      </c>
      <c r="S481" s="56">
        <f t="shared" si="63"/>
        <v>44094</v>
      </c>
      <c r="T481" s="364"/>
      <c r="U481" s="271"/>
      <c r="V481" s="365"/>
      <c r="W481" s="58" t="str">
        <f t="shared" si="64"/>
        <v>Sin</v>
      </c>
      <c r="X481" s="188"/>
      <c r="Y481" s="287"/>
      <c r="Z481" s="124"/>
      <c r="AA481" s="287"/>
      <c r="AB481" s="287"/>
      <c r="AC481" s="287"/>
      <c r="AD481" s="58" t="str">
        <f t="shared" si="65"/>
        <v>Sin</v>
      </c>
      <c r="AE481" s="284"/>
      <c r="AF481" s="287"/>
      <c r="AG481" s="124"/>
      <c r="AH481" s="121"/>
      <c r="AI481" s="287"/>
      <c r="AJ481" s="287"/>
      <c r="AK481" s="58" t="str">
        <f t="shared" si="66"/>
        <v>Sin</v>
      </c>
      <c r="AL481" s="284"/>
      <c r="AM481" s="287"/>
      <c r="AN481" s="124"/>
      <c r="AO481" s="121"/>
      <c r="AP481" s="287"/>
      <c r="AQ481" s="287"/>
      <c r="AR481" s="58" t="str">
        <f t="shared" si="67"/>
        <v>Sin</v>
      </c>
      <c r="AS481" s="284"/>
      <c r="AT481" s="287"/>
      <c r="AU481" s="124"/>
      <c r="AV481" s="121"/>
      <c r="AW481" s="287"/>
      <c r="AX481" s="287"/>
      <c r="AY481" s="58" t="str">
        <f t="shared" si="68"/>
        <v>Sin</v>
      </c>
      <c r="AZ481" s="121"/>
      <c r="BA481" s="287"/>
      <c r="BB481" s="124"/>
      <c r="BC481" s="121"/>
      <c r="BD481" s="287"/>
      <c r="BE481" s="287"/>
      <c r="BF481" s="58" t="str">
        <f t="shared" si="69"/>
        <v>Sin</v>
      </c>
      <c r="BG481" s="121"/>
      <c r="BH481" s="287"/>
      <c r="BI481" s="91"/>
      <c r="BJ481" s="61" t="str">
        <f t="shared" si="70"/>
        <v>Sin</v>
      </c>
      <c r="BK481" s="287"/>
      <c r="BL481" s="91"/>
      <c r="BM481" s="185"/>
      <c r="BN481" s="156"/>
      <c r="BO481" s="156"/>
      <c r="BP481" s="192" t="str">
        <f t="shared" si="71"/>
        <v/>
      </c>
      <c r="BQ481" s="97"/>
      <c r="BR481" s="287"/>
      <c r="BS481" s="124"/>
    </row>
    <row r="482" spans="1:71" ht="45" customHeight="1" x14ac:dyDescent="0.25">
      <c r="A482" s="411" t="s">
        <v>71</v>
      </c>
      <c r="B482" s="221">
        <v>43728</v>
      </c>
      <c r="C482" s="195" t="s">
        <v>112</v>
      </c>
      <c r="D482" s="334" t="s">
        <v>3729</v>
      </c>
      <c r="E482" s="334" t="s">
        <v>3291</v>
      </c>
      <c r="F482" s="349" t="s">
        <v>2203</v>
      </c>
      <c r="G482" s="370" t="s">
        <v>3290</v>
      </c>
      <c r="H482" s="349">
        <v>1</v>
      </c>
      <c r="I482" s="370" t="s">
        <v>2204</v>
      </c>
      <c r="J482" s="287" t="s">
        <v>25</v>
      </c>
      <c r="K482" s="349" t="s">
        <v>2205</v>
      </c>
      <c r="L482" s="371">
        <v>1</v>
      </c>
      <c r="M482" s="349" t="s">
        <v>2206</v>
      </c>
      <c r="N482" s="349" t="s">
        <v>2203</v>
      </c>
      <c r="O482" s="407" t="s">
        <v>2203</v>
      </c>
      <c r="P482" s="374">
        <v>43753</v>
      </c>
      <c r="Q482" s="375">
        <v>44094</v>
      </c>
      <c r="R482" s="216">
        <v>0</v>
      </c>
      <c r="S482" s="56">
        <f t="shared" si="63"/>
        <v>44094</v>
      </c>
      <c r="T482" s="364"/>
      <c r="U482" s="271"/>
      <c r="V482" s="365"/>
      <c r="W482" s="58" t="str">
        <f t="shared" si="64"/>
        <v>Sin</v>
      </c>
      <c r="X482" s="188"/>
      <c r="Y482" s="287"/>
      <c r="Z482" s="124"/>
      <c r="AA482" s="287"/>
      <c r="AB482" s="287"/>
      <c r="AC482" s="287"/>
      <c r="AD482" s="58" t="str">
        <f t="shared" si="65"/>
        <v>Sin</v>
      </c>
      <c r="AE482" s="284"/>
      <c r="AF482" s="287"/>
      <c r="AG482" s="124"/>
      <c r="AH482" s="121"/>
      <c r="AI482" s="287"/>
      <c r="AJ482" s="287"/>
      <c r="AK482" s="58" t="str">
        <f t="shared" si="66"/>
        <v>Sin</v>
      </c>
      <c r="AL482" s="284"/>
      <c r="AM482" s="287"/>
      <c r="AN482" s="124"/>
      <c r="AO482" s="121"/>
      <c r="AP482" s="287"/>
      <c r="AQ482" s="287"/>
      <c r="AR482" s="58" t="str">
        <f t="shared" si="67"/>
        <v>Sin</v>
      </c>
      <c r="AS482" s="284"/>
      <c r="AT482" s="287"/>
      <c r="AU482" s="124"/>
      <c r="AV482" s="121"/>
      <c r="AW482" s="287"/>
      <c r="AX482" s="287"/>
      <c r="AY482" s="58" t="str">
        <f t="shared" si="68"/>
        <v>Sin</v>
      </c>
      <c r="AZ482" s="121"/>
      <c r="BA482" s="287"/>
      <c r="BB482" s="124"/>
      <c r="BC482" s="121"/>
      <c r="BD482" s="287"/>
      <c r="BE482" s="287"/>
      <c r="BF482" s="58" t="str">
        <f t="shared" si="69"/>
        <v>Sin</v>
      </c>
      <c r="BG482" s="121"/>
      <c r="BH482" s="287"/>
      <c r="BI482" s="91"/>
      <c r="BJ482" s="61" t="str">
        <f t="shared" si="70"/>
        <v>Sin</v>
      </c>
      <c r="BK482" s="287"/>
      <c r="BL482" s="91"/>
      <c r="BM482" s="185"/>
      <c r="BN482" s="156"/>
      <c r="BO482" s="156"/>
      <c r="BP482" s="192" t="str">
        <f t="shared" si="71"/>
        <v/>
      </c>
      <c r="BQ482" s="97"/>
      <c r="BR482" s="287"/>
      <c r="BS482" s="124"/>
    </row>
    <row r="483" spans="1:71" ht="45" customHeight="1" x14ac:dyDescent="0.25">
      <c r="A483" s="411" t="s">
        <v>71</v>
      </c>
      <c r="B483" s="221">
        <v>43728</v>
      </c>
      <c r="C483" s="195" t="s">
        <v>112</v>
      </c>
      <c r="D483" s="334" t="s">
        <v>3729</v>
      </c>
      <c r="E483" s="442" t="s">
        <v>3292</v>
      </c>
      <c r="F483" s="349" t="s">
        <v>2203</v>
      </c>
      <c r="G483" s="370" t="s">
        <v>3290</v>
      </c>
      <c r="H483" s="349">
        <v>2</v>
      </c>
      <c r="I483" s="370" t="s">
        <v>2901</v>
      </c>
      <c r="J483" s="287" t="s">
        <v>25</v>
      </c>
      <c r="K483" s="349" t="s">
        <v>2208</v>
      </c>
      <c r="L483" s="371">
        <v>1</v>
      </c>
      <c r="M483" s="349" t="s">
        <v>2209</v>
      </c>
      <c r="N483" s="349" t="s">
        <v>2203</v>
      </c>
      <c r="O483" s="407" t="s">
        <v>2203</v>
      </c>
      <c r="P483" s="374">
        <v>43753</v>
      </c>
      <c r="Q483" s="375">
        <v>44094</v>
      </c>
      <c r="R483" s="216">
        <v>0</v>
      </c>
      <c r="S483" s="56">
        <f t="shared" si="63"/>
        <v>44094</v>
      </c>
      <c r="T483" s="364"/>
      <c r="U483" s="271"/>
      <c r="V483" s="365"/>
      <c r="W483" s="58" t="str">
        <f t="shared" si="64"/>
        <v>Sin</v>
      </c>
      <c r="X483" s="188"/>
      <c r="Y483" s="287"/>
      <c r="Z483" s="124"/>
      <c r="AA483" s="287"/>
      <c r="AB483" s="287"/>
      <c r="AC483" s="287"/>
      <c r="AD483" s="58" t="str">
        <f t="shared" si="65"/>
        <v>Sin</v>
      </c>
      <c r="AE483" s="284"/>
      <c r="AF483" s="287"/>
      <c r="AG483" s="124"/>
      <c r="AH483" s="121"/>
      <c r="AI483" s="287"/>
      <c r="AJ483" s="287"/>
      <c r="AK483" s="58" t="str">
        <f t="shared" si="66"/>
        <v>Sin</v>
      </c>
      <c r="AL483" s="284"/>
      <c r="AM483" s="287"/>
      <c r="AN483" s="124"/>
      <c r="AO483" s="121"/>
      <c r="AP483" s="287"/>
      <c r="AQ483" s="287"/>
      <c r="AR483" s="58" t="str">
        <f t="shared" si="67"/>
        <v>Sin</v>
      </c>
      <c r="AS483" s="284"/>
      <c r="AT483" s="287"/>
      <c r="AU483" s="124"/>
      <c r="AV483" s="121"/>
      <c r="AW483" s="287"/>
      <c r="AX483" s="287"/>
      <c r="AY483" s="58" t="str">
        <f t="shared" si="68"/>
        <v>Sin</v>
      </c>
      <c r="AZ483" s="121"/>
      <c r="BA483" s="287"/>
      <c r="BB483" s="124"/>
      <c r="BC483" s="121"/>
      <c r="BD483" s="287"/>
      <c r="BE483" s="287"/>
      <c r="BF483" s="58" t="str">
        <f t="shared" si="69"/>
        <v>Sin</v>
      </c>
      <c r="BG483" s="121"/>
      <c r="BH483" s="287"/>
      <c r="BI483" s="91"/>
      <c r="BJ483" s="61" t="str">
        <f t="shared" si="70"/>
        <v>Sin</v>
      </c>
      <c r="BK483" s="287"/>
      <c r="BL483" s="91"/>
      <c r="BM483" s="185"/>
      <c r="BN483" s="156"/>
      <c r="BO483" s="156"/>
      <c r="BP483" s="192" t="str">
        <f t="shared" si="71"/>
        <v/>
      </c>
      <c r="BQ483" s="97"/>
      <c r="BR483" s="287"/>
      <c r="BS483" s="124"/>
    </row>
    <row r="484" spans="1:71" ht="45" customHeight="1" x14ac:dyDescent="0.25">
      <c r="A484" s="411" t="s">
        <v>71</v>
      </c>
      <c r="B484" s="221">
        <v>43728</v>
      </c>
      <c r="C484" s="195" t="s">
        <v>149</v>
      </c>
      <c r="D484" s="334" t="s">
        <v>3729</v>
      </c>
      <c r="E484" s="334" t="s">
        <v>3293</v>
      </c>
      <c r="F484" s="349" t="s">
        <v>2203</v>
      </c>
      <c r="G484" s="370" t="s">
        <v>3294</v>
      </c>
      <c r="H484" s="349">
        <v>1</v>
      </c>
      <c r="I484" s="370" t="s">
        <v>2210</v>
      </c>
      <c r="J484" s="287" t="s">
        <v>25</v>
      </c>
      <c r="K484" s="349" t="s">
        <v>2211</v>
      </c>
      <c r="L484" s="371">
        <v>1</v>
      </c>
      <c r="M484" s="349" t="s">
        <v>2212</v>
      </c>
      <c r="N484" s="349" t="s">
        <v>2203</v>
      </c>
      <c r="O484" s="407" t="s">
        <v>2203</v>
      </c>
      <c r="P484" s="374">
        <v>43770</v>
      </c>
      <c r="Q484" s="375">
        <v>44094</v>
      </c>
      <c r="R484" s="216">
        <v>0</v>
      </c>
      <c r="S484" s="56">
        <f t="shared" si="63"/>
        <v>44094</v>
      </c>
      <c r="T484" s="437">
        <v>43784</v>
      </c>
      <c r="U484" s="350" t="s">
        <v>3737</v>
      </c>
      <c r="V484" s="376">
        <v>0.5</v>
      </c>
      <c r="W484" s="58" t="str">
        <f t="shared" si="64"/>
        <v>AMARILLO</v>
      </c>
      <c r="X484" s="397">
        <v>43826</v>
      </c>
      <c r="Y484" s="271" t="s">
        <v>3738</v>
      </c>
      <c r="Z484" s="124" t="s">
        <v>1795</v>
      </c>
      <c r="AA484" s="129">
        <v>43826</v>
      </c>
      <c r="AB484" s="443" t="s">
        <v>3739</v>
      </c>
      <c r="AC484" s="93">
        <v>0.9</v>
      </c>
      <c r="AD484" s="58" t="str">
        <f t="shared" si="65"/>
        <v>AMARILLO</v>
      </c>
      <c r="AE484" s="397">
        <v>43826</v>
      </c>
      <c r="AF484" s="271" t="s">
        <v>3740</v>
      </c>
      <c r="AG484" s="124" t="s">
        <v>1795</v>
      </c>
      <c r="AH484" s="121"/>
      <c r="AI484" s="287"/>
      <c r="AJ484" s="287"/>
      <c r="AK484" s="58" t="str">
        <f t="shared" si="66"/>
        <v>Sin</v>
      </c>
      <c r="AL484" s="284"/>
      <c r="AM484" s="287"/>
      <c r="AN484" s="124"/>
      <c r="AO484" s="121"/>
      <c r="AP484" s="287"/>
      <c r="AQ484" s="287"/>
      <c r="AR484" s="58" t="str">
        <f t="shared" si="67"/>
        <v>Sin</v>
      </c>
      <c r="AS484" s="284"/>
      <c r="AT484" s="287"/>
      <c r="AU484" s="124"/>
      <c r="AV484" s="121"/>
      <c r="AW484" s="287"/>
      <c r="AX484" s="287"/>
      <c r="AY484" s="58" t="str">
        <f t="shared" si="68"/>
        <v>Sin</v>
      </c>
      <c r="AZ484" s="121"/>
      <c r="BA484" s="287"/>
      <c r="BB484" s="124"/>
      <c r="BC484" s="121"/>
      <c r="BD484" s="287"/>
      <c r="BE484" s="287"/>
      <c r="BF484" s="58" t="str">
        <f t="shared" si="69"/>
        <v>Sin</v>
      </c>
      <c r="BG484" s="121"/>
      <c r="BH484" s="287"/>
      <c r="BI484" s="91"/>
      <c r="BJ484" s="61">
        <f t="shared" si="70"/>
        <v>0.9</v>
      </c>
      <c r="BK484" s="287"/>
      <c r="BL484" s="91"/>
      <c r="BM484" s="185"/>
      <c r="BN484" s="156"/>
      <c r="BO484" s="156"/>
      <c r="BP484" s="192" t="str">
        <f t="shared" si="71"/>
        <v/>
      </c>
      <c r="BQ484" s="97"/>
      <c r="BR484" s="287"/>
      <c r="BS484" s="124"/>
    </row>
    <row r="485" spans="1:71" ht="45" customHeight="1" x14ac:dyDescent="0.25">
      <c r="A485" s="411" t="s">
        <v>71</v>
      </c>
      <c r="B485" s="221">
        <v>43728</v>
      </c>
      <c r="C485" s="195" t="s">
        <v>149</v>
      </c>
      <c r="D485" s="334" t="s">
        <v>3729</v>
      </c>
      <c r="E485" s="334" t="s">
        <v>3293</v>
      </c>
      <c r="F485" s="349" t="s">
        <v>2203</v>
      </c>
      <c r="G485" s="370" t="s">
        <v>3295</v>
      </c>
      <c r="H485" s="349">
        <v>2</v>
      </c>
      <c r="I485" s="370" t="s">
        <v>2213</v>
      </c>
      <c r="J485" s="287" t="s">
        <v>25</v>
      </c>
      <c r="K485" s="349" t="s">
        <v>2214</v>
      </c>
      <c r="L485" s="371">
        <v>1</v>
      </c>
      <c r="M485" s="349" t="s">
        <v>2215</v>
      </c>
      <c r="N485" s="349" t="s">
        <v>2203</v>
      </c>
      <c r="O485" s="407" t="s">
        <v>2203</v>
      </c>
      <c r="P485" s="374">
        <v>43770</v>
      </c>
      <c r="Q485" s="375">
        <v>44094</v>
      </c>
      <c r="R485" s="216">
        <v>0</v>
      </c>
      <c r="S485" s="56">
        <f t="shared" si="63"/>
        <v>44094</v>
      </c>
      <c r="T485" s="437">
        <v>43784</v>
      </c>
      <c r="U485" s="350" t="s">
        <v>3741</v>
      </c>
      <c r="V485" s="376">
        <v>0.85</v>
      </c>
      <c r="W485" s="58" t="str">
        <f t="shared" si="64"/>
        <v>AMARILLO</v>
      </c>
      <c r="X485" s="397">
        <v>43826</v>
      </c>
      <c r="Y485" s="271" t="s">
        <v>3742</v>
      </c>
      <c r="Z485" s="123" t="s">
        <v>1785</v>
      </c>
      <c r="AA485" s="129">
        <v>43826</v>
      </c>
      <c r="AB485" s="443" t="s">
        <v>3743</v>
      </c>
      <c r="AC485" s="365">
        <v>1</v>
      </c>
      <c r="AD485" s="58" t="str">
        <f t="shared" si="65"/>
        <v>OK</v>
      </c>
      <c r="AE485" s="397">
        <v>43826</v>
      </c>
      <c r="AF485" s="271" t="s">
        <v>3744</v>
      </c>
      <c r="AG485" s="124" t="s">
        <v>1785</v>
      </c>
      <c r="AH485" s="121"/>
      <c r="AI485" s="287"/>
      <c r="AJ485" s="287"/>
      <c r="AK485" s="58" t="str">
        <f t="shared" si="66"/>
        <v>Sin</v>
      </c>
      <c r="AL485" s="284"/>
      <c r="AM485" s="287"/>
      <c r="AN485" s="124"/>
      <c r="AO485" s="121"/>
      <c r="AP485" s="287"/>
      <c r="AQ485" s="287"/>
      <c r="AR485" s="58" t="str">
        <f t="shared" si="67"/>
        <v>Sin</v>
      </c>
      <c r="AS485" s="284"/>
      <c r="AT485" s="287"/>
      <c r="AU485" s="124"/>
      <c r="AV485" s="121"/>
      <c r="AW485" s="287"/>
      <c r="AX485" s="287"/>
      <c r="AY485" s="58" t="str">
        <f t="shared" si="68"/>
        <v>Sin</v>
      </c>
      <c r="AZ485" s="121"/>
      <c r="BA485" s="287"/>
      <c r="BB485" s="124"/>
      <c r="BC485" s="121"/>
      <c r="BD485" s="287"/>
      <c r="BE485" s="287"/>
      <c r="BF485" s="58" t="str">
        <f t="shared" si="69"/>
        <v>Sin</v>
      </c>
      <c r="BG485" s="121"/>
      <c r="BH485" s="287"/>
      <c r="BI485" s="91"/>
      <c r="BJ485" s="61">
        <f t="shared" si="70"/>
        <v>1</v>
      </c>
      <c r="BK485" s="287"/>
      <c r="BL485" s="91"/>
      <c r="BM485" s="185"/>
      <c r="BN485" s="156"/>
      <c r="BO485" s="156"/>
      <c r="BP485" s="192" t="str">
        <f t="shared" si="71"/>
        <v>Cumplida</v>
      </c>
      <c r="BQ485" s="97"/>
      <c r="BR485" s="287"/>
      <c r="BS485" s="124"/>
    </row>
    <row r="486" spans="1:71" ht="45" customHeight="1" x14ac:dyDescent="0.25">
      <c r="A486" s="411" t="s">
        <v>71</v>
      </c>
      <c r="B486" s="221">
        <v>43728</v>
      </c>
      <c r="C486" s="195" t="s">
        <v>149</v>
      </c>
      <c r="D486" s="334" t="s">
        <v>3729</v>
      </c>
      <c r="E486" s="334" t="s">
        <v>3293</v>
      </c>
      <c r="F486" s="349" t="s">
        <v>2203</v>
      </c>
      <c r="G486" s="370" t="s">
        <v>3296</v>
      </c>
      <c r="H486" s="349">
        <v>3</v>
      </c>
      <c r="I486" s="370" t="s">
        <v>2216</v>
      </c>
      <c r="J486" s="287" t="s">
        <v>25</v>
      </c>
      <c r="K486" s="349" t="s">
        <v>2217</v>
      </c>
      <c r="L486" s="371">
        <v>2</v>
      </c>
      <c r="M486" s="349" t="s">
        <v>2218</v>
      </c>
      <c r="N486" s="349" t="s">
        <v>2203</v>
      </c>
      <c r="O486" s="407" t="s">
        <v>2203</v>
      </c>
      <c r="P486" s="374">
        <v>43770</v>
      </c>
      <c r="Q486" s="375">
        <v>43921</v>
      </c>
      <c r="R486" s="216">
        <v>0</v>
      </c>
      <c r="S486" s="56">
        <f t="shared" si="63"/>
        <v>43921</v>
      </c>
      <c r="T486" s="437">
        <v>43784</v>
      </c>
      <c r="U486" s="350" t="s">
        <v>3745</v>
      </c>
      <c r="V486" s="376">
        <v>0.1</v>
      </c>
      <c r="W486" s="58" t="str">
        <f t="shared" si="64"/>
        <v>AMARILLO</v>
      </c>
      <c r="X486" s="397">
        <v>43826</v>
      </c>
      <c r="Y486" s="271" t="s">
        <v>3746</v>
      </c>
      <c r="Z486" s="124" t="s">
        <v>1795</v>
      </c>
      <c r="AA486" s="129">
        <v>43826</v>
      </c>
      <c r="AB486" s="443" t="s">
        <v>3747</v>
      </c>
      <c r="AC486" s="376">
        <v>1</v>
      </c>
      <c r="AD486" s="58" t="str">
        <f t="shared" si="65"/>
        <v>OK</v>
      </c>
      <c r="AE486" s="397">
        <v>43826</v>
      </c>
      <c r="AF486" s="271" t="s">
        <v>3748</v>
      </c>
      <c r="AG486" s="124" t="s">
        <v>1795</v>
      </c>
      <c r="AH486" s="121"/>
      <c r="AI486" s="287"/>
      <c r="AJ486" s="287"/>
      <c r="AK486" s="58" t="str">
        <f t="shared" si="66"/>
        <v>Sin</v>
      </c>
      <c r="AL486" s="284"/>
      <c r="AM486" s="287"/>
      <c r="AN486" s="124"/>
      <c r="AO486" s="121"/>
      <c r="AP486" s="287"/>
      <c r="AQ486" s="287"/>
      <c r="AR486" s="58" t="str">
        <f t="shared" si="67"/>
        <v>Sin</v>
      </c>
      <c r="AS486" s="284"/>
      <c r="AT486" s="287"/>
      <c r="AU486" s="124"/>
      <c r="AV486" s="121"/>
      <c r="AW486" s="287"/>
      <c r="AX486" s="287"/>
      <c r="AY486" s="58" t="str">
        <f t="shared" si="68"/>
        <v>Sin</v>
      </c>
      <c r="AZ486" s="121"/>
      <c r="BA486" s="287"/>
      <c r="BB486" s="124"/>
      <c r="BC486" s="121"/>
      <c r="BD486" s="287"/>
      <c r="BE486" s="287"/>
      <c r="BF486" s="58" t="str">
        <f t="shared" si="69"/>
        <v>Sin</v>
      </c>
      <c r="BG486" s="121"/>
      <c r="BH486" s="287"/>
      <c r="BI486" s="91"/>
      <c r="BJ486" s="61">
        <f t="shared" si="70"/>
        <v>1</v>
      </c>
      <c r="BK486" s="287"/>
      <c r="BL486" s="91"/>
      <c r="BM486" s="185"/>
      <c r="BN486" s="156"/>
      <c r="BO486" s="156"/>
      <c r="BP486" s="192" t="str">
        <f t="shared" si="71"/>
        <v>Cumplida</v>
      </c>
      <c r="BQ486" s="97"/>
      <c r="BR486" s="287"/>
      <c r="BS486" s="124"/>
    </row>
    <row r="487" spans="1:71" ht="45" customHeight="1" x14ac:dyDescent="0.25">
      <c r="A487" s="411" t="s">
        <v>71</v>
      </c>
      <c r="B487" s="221">
        <v>43728</v>
      </c>
      <c r="C487" s="195" t="s">
        <v>149</v>
      </c>
      <c r="D487" s="334" t="s">
        <v>3729</v>
      </c>
      <c r="E487" s="334" t="s">
        <v>3293</v>
      </c>
      <c r="F487" s="349" t="s">
        <v>2203</v>
      </c>
      <c r="G487" s="370" t="s">
        <v>3297</v>
      </c>
      <c r="H487" s="349">
        <v>4</v>
      </c>
      <c r="I487" s="370" t="s">
        <v>2219</v>
      </c>
      <c r="J487" s="287" t="s">
        <v>25</v>
      </c>
      <c r="K487" s="349" t="s">
        <v>2220</v>
      </c>
      <c r="L487" s="371">
        <v>1</v>
      </c>
      <c r="M487" s="349" t="s">
        <v>2221</v>
      </c>
      <c r="N487" s="349" t="s">
        <v>2203</v>
      </c>
      <c r="O487" s="407" t="s">
        <v>2203</v>
      </c>
      <c r="P487" s="374">
        <v>43770</v>
      </c>
      <c r="Q487" s="375">
        <v>44094</v>
      </c>
      <c r="R487" s="216">
        <v>0</v>
      </c>
      <c r="S487" s="56">
        <f t="shared" si="63"/>
        <v>44094</v>
      </c>
      <c r="T487" s="364"/>
      <c r="U487" s="271"/>
      <c r="V487" s="365"/>
      <c r="W487" s="58" t="str">
        <f t="shared" si="64"/>
        <v>Sin</v>
      </c>
      <c r="X487" s="188"/>
      <c r="Y487" s="287"/>
      <c r="Z487" s="124"/>
      <c r="AA487" s="121"/>
      <c r="AB487" s="287"/>
      <c r="AC487" s="287"/>
      <c r="AD487" s="58" t="str">
        <f t="shared" si="65"/>
        <v>Sin</v>
      </c>
      <c r="AE487" s="284"/>
      <c r="AF487" s="287"/>
      <c r="AG487" s="124"/>
      <c r="AH487" s="121"/>
      <c r="AI487" s="287"/>
      <c r="AJ487" s="287"/>
      <c r="AK487" s="58" t="str">
        <f t="shared" si="66"/>
        <v>Sin</v>
      </c>
      <c r="AL487" s="284"/>
      <c r="AM487" s="287"/>
      <c r="AN487" s="124"/>
      <c r="AO487" s="121"/>
      <c r="AP487" s="287"/>
      <c r="AQ487" s="287"/>
      <c r="AR487" s="58" t="str">
        <f t="shared" si="67"/>
        <v>Sin</v>
      </c>
      <c r="AS487" s="284"/>
      <c r="AT487" s="287"/>
      <c r="AU487" s="124"/>
      <c r="AV487" s="121"/>
      <c r="AW487" s="287"/>
      <c r="AX487" s="287"/>
      <c r="AY487" s="58" t="str">
        <f t="shared" si="68"/>
        <v>Sin</v>
      </c>
      <c r="AZ487" s="121"/>
      <c r="BA487" s="287"/>
      <c r="BB487" s="124"/>
      <c r="BC487" s="121"/>
      <c r="BD487" s="287"/>
      <c r="BE487" s="287"/>
      <c r="BF487" s="58" t="str">
        <f t="shared" si="69"/>
        <v>Sin</v>
      </c>
      <c r="BG487" s="121"/>
      <c r="BH487" s="287"/>
      <c r="BI487" s="91"/>
      <c r="BJ487" s="61" t="str">
        <f t="shared" si="70"/>
        <v>Sin</v>
      </c>
      <c r="BK487" s="287"/>
      <c r="BL487" s="91"/>
      <c r="BM487" s="185"/>
      <c r="BN487" s="156"/>
      <c r="BO487" s="156"/>
      <c r="BP487" s="192" t="str">
        <f t="shared" si="71"/>
        <v/>
      </c>
      <c r="BQ487" s="97"/>
      <c r="BR487" s="287"/>
      <c r="BS487" s="124"/>
    </row>
    <row r="488" spans="1:71" ht="45" customHeight="1" x14ac:dyDescent="0.25">
      <c r="A488" s="411" t="s">
        <v>71</v>
      </c>
      <c r="B488" s="221">
        <v>43728</v>
      </c>
      <c r="C488" s="195" t="s">
        <v>113</v>
      </c>
      <c r="D488" s="334" t="s">
        <v>3729</v>
      </c>
      <c r="E488" s="334" t="s">
        <v>3298</v>
      </c>
      <c r="F488" s="349" t="s">
        <v>2203</v>
      </c>
      <c r="G488" s="370" t="s">
        <v>3294</v>
      </c>
      <c r="H488" s="349">
        <v>1</v>
      </c>
      <c r="I488" s="370" t="s">
        <v>2222</v>
      </c>
      <c r="J488" s="287" t="s">
        <v>25</v>
      </c>
      <c r="K488" s="349" t="s">
        <v>2211</v>
      </c>
      <c r="L488" s="371">
        <v>1</v>
      </c>
      <c r="M488" s="349" t="s">
        <v>294</v>
      </c>
      <c r="N488" s="349" t="s">
        <v>2203</v>
      </c>
      <c r="O488" s="407" t="s">
        <v>2203</v>
      </c>
      <c r="P488" s="374">
        <v>43741</v>
      </c>
      <c r="Q488" s="375">
        <v>44094</v>
      </c>
      <c r="R488" s="216">
        <v>0</v>
      </c>
      <c r="S488" s="56">
        <f t="shared" si="63"/>
        <v>44094</v>
      </c>
      <c r="T488" s="437">
        <v>43784</v>
      </c>
      <c r="U488" s="350" t="s">
        <v>3737</v>
      </c>
      <c r="V488" s="376">
        <v>0.5</v>
      </c>
      <c r="W488" s="58" t="str">
        <f t="shared" si="64"/>
        <v>AMARILLO</v>
      </c>
      <c r="X488" s="397">
        <v>43826</v>
      </c>
      <c r="Y488" s="271" t="s">
        <v>3738</v>
      </c>
      <c r="Z488" s="124" t="s">
        <v>1795</v>
      </c>
      <c r="AA488" s="129">
        <v>43826</v>
      </c>
      <c r="AB488" s="443" t="s">
        <v>3739</v>
      </c>
      <c r="AC488" s="93">
        <v>0.9</v>
      </c>
      <c r="AD488" s="58" t="str">
        <f t="shared" si="65"/>
        <v>AMARILLO</v>
      </c>
      <c r="AE488" s="397">
        <v>43826</v>
      </c>
      <c r="AF488" s="271" t="s">
        <v>3740</v>
      </c>
      <c r="AG488" s="124" t="s">
        <v>1795</v>
      </c>
      <c r="AH488" s="121"/>
      <c r="AI488" s="287"/>
      <c r="AJ488" s="287"/>
      <c r="AK488" s="58" t="str">
        <f t="shared" si="66"/>
        <v>Sin</v>
      </c>
      <c r="AL488" s="284"/>
      <c r="AM488" s="287"/>
      <c r="AN488" s="124"/>
      <c r="AO488" s="121"/>
      <c r="AP488" s="287"/>
      <c r="AQ488" s="287"/>
      <c r="AR488" s="58" t="str">
        <f t="shared" si="67"/>
        <v>Sin</v>
      </c>
      <c r="AS488" s="284"/>
      <c r="AT488" s="287"/>
      <c r="AU488" s="124"/>
      <c r="AV488" s="121"/>
      <c r="AW488" s="287"/>
      <c r="AX488" s="287"/>
      <c r="AY488" s="58" t="str">
        <f t="shared" si="68"/>
        <v>Sin</v>
      </c>
      <c r="AZ488" s="121"/>
      <c r="BA488" s="287"/>
      <c r="BB488" s="124"/>
      <c r="BC488" s="121"/>
      <c r="BD488" s="287"/>
      <c r="BE488" s="287"/>
      <c r="BF488" s="58" t="str">
        <f t="shared" si="69"/>
        <v>Sin</v>
      </c>
      <c r="BG488" s="121"/>
      <c r="BH488" s="287"/>
      <c r="BI488" s="91"/>
      <c r="BJ488" s="61">
        <f t="shared" si="70"/>
        <v>0.9</v>
      </c>
      <c r="BK488" s="287"/>
      <c r="BL488" s="91"/>
      <c r="BM488" s="185"/>
      <c r="BN488" s="156"/>
      <c r="BO488" s="156"/>
      <c r="BP488" s="192" t="str">
        <f t="shared" si="71"/>
        <v/>
      </c>
      <c r="BQ488" s="97"/>
      <c r="BR488" s="287"/>
      <c r="BS488" s="124"/>
    </row>
    <row r="489" spans="1:71" ht="45" customHeight="1" x14ac:dyDescent="0.25">
      <c r="A489" s="411" t="s">
        <v>71</v>
      </c>
      <c r="B489" s="221">
        <v>43728</v>
      </c>
      <c r="C489" s="195" t="s">
        <v>113</v>
      </c>
      <c r="D489" s="334" t="s">
        <v>3729</v>
      </c>
      <c r="E489" s="334" t="s">
        <v>3298</v>
      </c>
      <c r="F489" s="349" t="s">
        <v>2203</v>
      </c>
      <c r="G489" s="370" t="s">
        <v>3294</v>
      </c>
      <c r="H489" s="349">
        <v>2</v>
      </c>
      <c r="I489" s="370" t="s">
        <v>2213</v>
      </c>
      <c r="J489" s="287" t="s">
        <v>25</v>
      </c>
      <c r="K489" s="349" t="s">
        <v>2223</v>
      </c>
      <c r="L489" s="371">
        <v>1</v>
      </c>
      <c r="M489" s="349" t="s">
        <v>2215</v>
      </c>
      <c r="N489" s="349" t="s">
        <v>2203</v>
      </c>
      <c r="O489" s="407" t="s">
        <v>2203</v>
      </c>
      <c r="P489" s="374">
        <v>43770</v>
      </c>
      <c r="Q489" s="375">
        <v>44094</v>
      </c>
      <c r="R489" s="216">
        <v>0</v>
      </c>
      <c r="S489" s="56">
        <f t="shared" si="63"/>
        <v>44094</v>
      </c>
      <c r="T489" s="437">
        <v>43784</v>
      </c>
      <c r="U489" s="350" t="s">
        <v>3741</v>
      </c>
      <c r="V489" s="376">
        <v>0.85</v>
      </c>
      <c r="W489" s="58" t="str">
        <f t="shared" si="64"/>
        <v>AMARILLO</v>
      </c>
      <c r="X489" s="397">
        <v>43826</v>
      </c>
      <c r="Y489" s="271" t="s">
        <v>3742</v>
      </c>
      <c r="Z489" s="123" t="s">
        <v>1785</v>
      </c>
      <c r="AA489" s="129">
        <v>43826</v>
      </c>
      <c r="AB489" s="443" t="s">
        <v>3743</v>
      </c>
      <c r="AC489" s="365">
        <v>1</v>
      </c>
      <c r="AD489" s="58" t="str">
        <f t="shared" si="65"/>
        <v>OK</v>
      </c>
      <c r="AE489" s="397">
        <v>43826</v>
      </c>
      <c r="AF489" s="271" t="s">
        <v>3744</v>
      </c>
      <c r="AG489" s="124" t="s">
        <v>1785</v>
      </c>
      <c r="AH489" s="121"/>
      <c r="AI489" s="287"/>
      <c r="AJ489" s="287"/>
      <c r="AK489" s="58" t="str">
        <f t="shared" si="66"/>
        <v>Sin</v>
      </c>
      <c r="AL489" s="284"/>
      <c r="AM489" s="287"/>
      <c r="AN489" s="124"/>
      <c r="AO489" s="121"/>
      <c r="AP489" s="287"/>
      <c r="AQ489" s="287"/>
      <c r="AR489" s="58" t="str">
        <f t="shared" si="67"/>
        <v>Sin</v>
      </c>
      <c r="AS489" s="284"/>
      <c r="AT489" s="287"/>
      <c r="AU489" s="124"/>
      <c r="AV489" s="121"/>
      <c r="AW489" s="287"/>
      <c r="AX489" s="287"/>
      <c r="AY489" s="58" t="str">
        <f t="shared" si="68"/>
        <v>Sin</v>
      </c>
      <c r="AZ489" s="121"/>
      <c r="BA489" s="287"/>
      <c r="BB489" s="124"/>
      <c r="BC489" s="121"/>
      <c r="BD489" s="287"/>
      <c r="BE489" s="287"/>
      <c r="BF489" s="58" t="str">
        <f t="shared" si="69"/>
        <v>Sin</v>
      </c>
      <c r="BG489" s="121"/>
      <c r="BH489" s="287"/>
      <c r="BI489" s="91"/>
      <c r="BJ489" s="61">
        <f t="shared" si="70"/>
        <v>1</v>
      </c>
      <c r="BK489" s="287"/>
      <c r="BL489" s="91"/>
      <c r="BM489" s="185"/>
      <c r="BN489" s="156"/>
      <c r="BO489" s="156"/>
      <c r="BP489" s="192" t="str">
        <f t="shared" si="71"/>
        <v>Cumplida</v>
      </c>
      <c r="BQ489" s="97"/>
      <c r="BR489" s="287"/>
      <c r="BS489" s="124"/>
    </row>
    <row r="490" spans="1:71" ht="45" customHeight="1" x14ac:dyDescent="0.25">
      <c r="A490" s="411" t="s">
        <v>71</v>
      </c>
      <c r="B490" s="221">
        <v>43728</v>
      </c>
      <c r="C490" s="195" t="s">
        <v>113</v>
      </c>
      <c r="D490" s="334" t="s">
        <v>3729</v>
      </c>
      <c r="E490" s="334" t="s">
        <v>3298</v>
      </c>
      <c r="F490" s="349" t="s">
        <v>2203</v>
      </c>
      <c r="G490" s="370" t="s">
        <v>3296</v>
      </c>
      <c r="H490" s="349">
        <v>3</v>
      </c>
      <c r="I490" s="370" t="s">
        <v>2216</v>
      </c>
      <c r="J490" s="287" t="s">
        <v>25</v>
      </c>
      <c r="K490" s="349" t="s">
        <v>2217</v>
      </c>
      <c r="L490" s="371">
        <v>2</v>
      </c>
      <c r="M490" s="349" t="s">
        <v>2218</v>
      </c>
      <c r="N490" s="349" t="s">
        <v>2203</v>
      </c>
      <c r="O490" s="407" t="s">
        <v>2203</v>
      </c>
      <c r="P490" s="374">
        <v>43741</v>
      </c>
      <c r="Q490" s="375">
        <v>43921</v>
      </c>
      <c r="R490" s="216">
        <v>0</v>
      </c>
      <c r="S490" s="56">
        <f t="shared" si="63"/>
        <v>43921</v>
      </c>
      <c r="T490" s="437">
        <v>43784</v>
      </c>
      <c r="U490" s="350" t="s">
        <v>3745</v>
      </c>
      <c r="V490" s="376">
        <v>0.1</v>
      </c>
      <c r="W490" s="58" t="str">
        <f t="shared" si="64"/>
        <v>ROJO</v>
      </c>
      <c r="X490" s="397">
        <v>43826</v>
      </c>
      <c r="Y490" s="271" t="s">
        <v>3746</v>
      </c>
      <c r="Z490" s="124" t="s">
        <v>1795</v>
      </c>
      <c r="AA490" s="129">
        <v>43826</v>
      </c>
      <c r="AB490" s="443" t="s">
        <v>3747</v>
      </c>
      <c r="AC490" s="376">
        <v>1</v>
      </c>
      <c r="AD490" s="58" t="str">
        <f t="shared" si="65"/>
        <v>OK</v>
      </c>
      <c r="AE490" s="397">
        <v>43826</v>
      </c>
      <c r="AF490" s="517" t="s">
        <v>3748</v>
      </c>
      <c r="AG490" s="287" t="s">
        <v>1795</v>
      </c>
      <c r="AH490" s="121"/>
      <c r="AI490" s="287"/>
      <c r="AJ490" s="287"/>
      <c r="AK490" s="58" t="str">
        <f t="shared" si="66"/>
        <v>Sin</v>
      </c>
      <c r="AL490" s="284"/>
      <c r="AM490" s="91"/>
      <c r="AN490" s="124"/>
      <c r="AO490" s="121"/>
      <c r="AP490" s="287"/>
      <c r="AQ490" s="287"/>
      <c r="AR490" s="58" t="str">
        <f t="shared" si="67"/>
        <v>Sin</v>
      </c>
      <c r="AS490" s="284"/>
      <c r="AT490" s="287"/>
      <c r="AU490" s="124"/>
      <c r="AV490" s="121"/>
      <c r="AW490" s="287"/>
      <c r="AX490" s="287"/>
      <c r="AY490" s="58" t="str">
        <f t="shared" si="68"/>
        <v>Sin</v>
      </c>
      <c r="AZ490" s="121"/>
      <c r="BA490" s="287"/>
      <c r="BB490" s="124"/>
      <c r="BC490" s="121"/>
      <c r="BD490" s="287"/>
      <c r="BE490" s="287"/>
      <c r="BF490" s="58" t="str">
        <f t="shared" si="69"/>
        <v>Sin</v>
      </c>
      <c r="BG490" s="121"/>
      <c r="BH490" s="287"/>
      <c r="BI490" s="91"/>
      <c r="BJ490" s="61">
        <f t="shared" si="70"/>
        <v>1</v>
      </c>
      <c r="BK490" s="287"/>
      <c r="BL490" s="91"/>
      <c r="BM490" s="185"/>
      <c r="BN490" s="156"/>
      <c r="BO490" s="156"/>
      <c r="BP490" s="192" t="str">
        <f t="shared" si="71"/>
        <v>Cumplida</v>
      </c>
      <c r="BQ490" s="97"/>
      <c r="BR490" s="287"/>
      <c r="BS490" s="124"/>
    </row>
    <row r="491" spans="1:71" ht="45" customHeight="1" x14ac:dyDescent="0.25">
      <c r="A491" s="411" t="s">
        <v>71</v>
      </c>
      <c r="B491" s="221">
        <v>43728</v>
      </c>
      <c r="C491" s="195" t="s">
        <v>233</v>
      </c>
      <c r="D491" s="334" t="s">
        <v>3729</v>
      </c>
      <c r="E491" s="334" t="s">
        <v>3299</v>
      </c>
      <c r="F491" s="349" t="s">
        <v>2224</v>
      </c>
      <c r="G491" s="370" t="s">
        <v>3300</v>
      </c>
      <c r="H491" s="349">
        <v>1</v>
      </c>
      <c r="I491" s="370" t="s">
        <v>2225</v>
      </c>
      <c r="J491" s="287" t="s">
        <v>25</v>
      </c>
      <c r="K491" s="349" t="s">
        <v>2226</v>
      </c>
      <c r="L491" s="371">
        <v>1</v>
      </c>
      <c r="M491" s="349" t="s">
        <v>2227</v>
      </c>
      <c r="N491" s="349" t="s">
        <v>2224</v>
      </c>
      <c r="O491" s="407" t="s">
        <v>2224</v>
      </c>
      <c r="P491" s="374">
        <v>43740</v>
      </c>
      <c r="Q491" s="375">
        <v>43921</v>
      </c>
      <c r="R491" s="216">
        <v>0</v>
      </c>
      <c r="S491" s="56">
        <f t="shared" si="63"/>
        <v>43921</v>
      </c>
      <c r="T491" s="444">
        <v>43826</v>
      </c>
      <c r="U491" s="445" t="s">
        <v>3749</v>
      </c>
      <c r="V491" s="446">
        <v>1</v>
      </c>
      <c r="W491" s="58" t="str">
        <f t="shared" si="64"/>
        <v>OK</v>
      </c>
      <c r="X491" s="188">
        <v>43826</v>
      </c>
      <c r="Y491" s="287" t="s">
        <v>3750</v>
      </c>
      <c r="Z491" s="124" t="s">
        <v>1795</v>
      </c>
      <c r="AA491" s="121"/>
      <c r="AB491" s="287"/>
      <c r="AC491" s="287"/>
      <c r="AD491" s="58" t="str">
        <f t="shared" si="65"/>
        <v>Sin</v>
      </c>
      <c r="AE491" s="284"/>
      <c r="AF491" s="287"/>
      <c r="AG491" s="124"/>
      <c r="AH491" s="121"/>
      <c r="AI491" s="287"/>
      <c r="AJ491" s="287"/>
      <c r="AK491" s="58" t="str">
        <f t="shared" si="66"/>
        <v>Sin</v>
      </c>
      <c r="AL491" s="284"/>
      <c r="AM491" s="287"/>
      <c r="AN491" s="124"/>
      <c r="AO491" s="121"/>
      <c r="AP491" s="287"/>
      <c r="AQ491" s="287"/>
      <c r="AR491" s="58" t="str">
        <f t="shared" si="67"/>
        <v>Sin</v>
      </c>
      <c r="AS491" s="284"/>
      <c r="AT491" s="287"/>
      <c r="AU491" s="124"/>
      <c r="AV491" s="121"/>
      <c r="AW491" s="287"/>
      <c r="AX491" s="287"/>
      <c r="AY491" s="58" t="str">
        <f t="shared" si="68"/>
        <v>Sin</v>
      </c>
      <c r="AZ491" s="121"/>
      <c r="BA491" s="287"/>
      <c r="BB491" s="124"/>
      <c r="BC491" s="121"/>
      <c r="BD491" s="287"/>
      <c r="BE491" s="287"/>
      <c r="BF491" s="58" t="str">
        <f t="shared" si="69"/>
        <v>Sin</v>
      </c>
      <c r="BG491" s="121"/>
      <c r="BH491" s="287"/>
      <c r="BI491" s="91"/>
      <c r="BJ491" s="61">
        <f t="shared" si="70"/>
        <v>1</v>
      </c>
      <c r="BK491" s="287"/>
      <c r="BL491" s="91"/>
      <c r="BM491" s="185"/>
      <c r="BN491" s="156"/>
      <c r="BO491" s="156"/>
      <c r="BP491" s="192" t="str">
        <f t="shared" si="71"/>
        <v>Cumplida</v>
      </c>
      <c r="BQ491" s="97"/>
      <c r="BR491" s="287"/>
      <c r="BS491" s="124"/>
    </row>
    <row r="492" spans="1:71" ht="45" customHeight="1" x14ac:dyDescent="0.25">
      <c r="A492" s="411" t="s">
        <v>71</v>
      </c>
      <c r="B492" s="221">
        <v>43728</v>
      </c>
      <c r="C492" s="195" t="s">
        <v>233</v>
      </c>
      <c r="D492" s="334" t="s">
        <v>3729</v>
      </c>
      <c r="E492" s="334" t="s">
        <v>3299</v>
      </c>
      <c r="F492" s="349" t="s">
        <v>2228</v>
      </c>
      <c r="G492" s="370" t="s">
        <v>3300</v>
      </c>
      <c r="H492" s="349">
        <v>2</v>
      </c>
      <c r="I492" s="370" t="s">
        <v>2229</v>
      </c>
      <c r="J492" s="287" t="s">
        <v>25</v>
      </c>
      <c r="K492" s="349" t="s">
        <v>2230</v>
      </c>
      <c r="L492" s="371">
        <v>1</v>
      </c>
      <c r="M492" s="349" t="s">
        <v>2231</v>
      </c>
      <c r="N492" s="349" t="s">
        <v>2228</v>
      </c>
      <c r="O492" s="407" t="s">
        <v>2228</v>
      </c>
      <c r="P492" s="374">
        <v>43740</v>
      </c>
      <c r="Q492" s="375">
        <v>44094</v>
      </c>
      <c r="R492" s="216">
        <v>0</v>
      </c>
      <c r="S492" s="56">
        <f t="shared" si="63"/>
        <v>44094</v>
      </c>
      <c r="T492" s="364"/>
      <c r="U492" s="271"/>
      <c r="V492" s="365"/>
      <c r="W492" s="58" t="str">
        <f t="shared" si="64"/>
        <v>Sin</v>
      </c>
      <c r="X492" s="188"/>
      <c r="Y492" s="287"/>
      <c r="Z492" s="124"/>
      <c r="AA492" s="121"/>
      <c r="AB492" s="287"/>
      <c r="AC492" s="287"/>
      <c r="AD492" s="58" t="str">
        <f t="shared" si="65"/>
        <v>Sin</v>
      </c>
      <c r="AE492" s="284"/>
      <c r="AF492" s="287"/>
      <c r="AG492" s="124"/>
      <c r="AH492" s="121"/>
      <c r="AI492" s="287"/>
      <c r="AJ492" s="287"/>
      <c r="AK492" s="58" t="str">
        <f t="shared" si="66"/>
        <v>Sin</v>
      </c>
      <c r="AL492" s="284"/>
      <c r="AM492" s="287"/>
      <c r="AN492" s="124"/>
      <c r="AO492" s="121"/>
      <c r="AP492" s="287"/>
      <c r="AQ492" s="287"/>
      <c r="AR492" s="58" t="str">
        <f t="shared" si="67"/>
        <v>Sin</v>
      </c>
      <c r="AS492" s="284"/>
      <c r="AT492" s="287"/>
      <c r="AU492" s="124"/>
      <c r="AV492" s="121"/>
      <c r="AW492" s="287"/>
      <c r="AX492" s="287"/>
      <c r="AY492" s="58" t="str">
        <f t="shared" si="68"/>
        <v>Sin</v>
      </c>
      <c r="AZ492" s="121"/>
      <c r="BA492" s="287"/>
      <c r="BB492" s="124"/>
      <c r="BC492" s="121"/>
      <c r="BD492" s="287"/>
      <c r="BE492" s="287"/>
      <c r="BF492" s="58" t="str">
        <f t="shared" si="69"/>
        <v>Sin</v>
      </c>
      <c r="BG492" s="121"/>
      <c r="BH492" s="287"/>
      <c r="BI492" s="91"/>
      <c r="BJ492" s="61" t="str">
        <f t="shared" si="70"/>
        <v>Sin</v>
      </c>
      <c r="BK492" s="287"/>
      <c r="BL492" s="91"/>
      <c r="BM492" s="185"/>
      <c r="BN492" s="156"/>
      <c r="BO492" s="156"/>
      <c r="BP492" s="192" t="str">
        <f t="shared" si="71"/>
        <v/>
      </c>
      <c r="BQ492" s="97"/>
      <c r="BR492" s="287"/>
      <c r="BS492" s="124"/>
    </row>
    <row r="493" spans="1:71" ht="45" customHeight="1" x14ac:dyDescent="0.25">
      <c r="A493" s="411" t="s">
        <v>71</v>
      </c>
      <c r="B493" s="221">
        <v>43728</v>
      </c>
      <c r="C493" s="195" t="s">
        <v>114</v>
      </c>
      <c r="D493" s="334" t="s">
        <v>3729</v>
      </c>
      <c r="E493" s="334" t="s">
        <v>3301</v>
      </c>
      <c r="F493" s="349" t="s">
        <v>2203</v>
      </c>
      <c r="G493" s="370" t="s">
        <v>3302</v>
      </c>
      <c r="H493" s="349">
        <v>1</v>
      </c>
      <c r="I493" s="370" t="s">
        <v>2232</v>
      </c>
      <c r="J493" s="287" t="s">
        <v>25</v>
      </c>
      <c r="K493" s="349" t="s">
        <v>2233</v>
      </c>
      <c r="L493" s="371">
        <v>1</v>
      </c>
      <c r="M493" s="349" t="s">
        <v>2234</v>
      </c>
      <c r="N493" s="349" t="s">
        <v>2203</v>
      </c>
      <c r="O493" s="407" t="s">
        <v>2203</v>
      </c>
      <c r="P493" s="374">
        <v>43922</v>
      </c>
      <c r="Q493" s="375">
        <v>44094</v>
      </c>
      <c r="R493" s="216">
        <v>0</v>
      </c>
      <c r="S493" s="56">
        <f t="shared" si="63"/>
        <v>44094</v>
      </c>
      <c r="T493" s="364"/>
      <c r="U493" s="271"/>
      <c r="V493" s="365"/>
      <c r="W493" s="58" t="str">
        <f t="shared" si="64"/>
        <v>Sin</v>
      </c>
      <c r="X493" s="188"/>
      <c r="Y493" s="287"/>
      <c r="Z493" s="124"/>
      <c r="AA493" s="121"/>
      <c r="AB493" s="287"/>
      <c r="AC493" s="287"/>
      <c r="AD493" s="58" t="str">
        <f t="shared" si="65"/>
        <v>Sin</v>
      </c>
      <c r="AE493" s="284"/>
      <c r="AF493" s="287"/>
      <c r="AG493" s="124"/>
      <c r="AH493" s="121"/>
      <c r="AI493" s="287"/>
      <c r="AJ493" s="287"/>
      <c r="AK493" s="58" t="str">
        <f t="shared" si="66"/>
        <v>Sin</v>
      </c>
      <c r="AL493" s="284"/>
      <c r="AM493" s="287"/>
      <c r="AN493" s="124"/>
      <c r="AO493" s="121"/>
      <c r="AP493" s="287"/>
      <c r="AQ493" s="287"/>
      <c r="AR493" s="58" t="str">
        <f t="shared" si="67"/>
        <v>Sin</v>
      </c>
      <c r="AS493" s="284"/>
      <c r="AT493" s="287"/>
      <c r="AU493" s="124"/>
      <c r="AV493" s="121"/>
      <c r="AW493" s="287"/>
      <c r="AX493" s="287"/>
      <c r="AY493" s="58" t="str">
        <f t="shared" si="68"/>
        <v>Sin</v>
      </c>
      <c r="AZ493" s="121"/>
      <c r="BA493" s="287"/>
      <c r="BB493" s="124"/>
      <c r="BC493" s="121"/>
      <c r="BD493" s="287"/>
      <c r="BE493" s="287"/>
      <c r="BF493" s="58" t="str">
        <f t="shared" si="69"/>
        <v>Sin</v>
      </c>
      <c r="BG493" s="121"/>
      <c r="BH493" s="287"/>
      <c r="BI493" s="91"/>
      <c r="BJ493" s="61" t="str">
        <f t="shared" si="70"/>
        <v>Sin</v>
      </c>
      <c r="BK493" s="287"/>
      <c r="BL493" s="91"/>
      <c r="BM493" s="185"/>
      <c r="BN493" s="156"/>
      <c r="BO493" s="156"/>
      <c r="BP493" s="192" t="str">
        <f t="shared" si="71"/>
        <v/>
      </c>
      <c r="BQ493" s="97"/>
      <c r="BR493" s="287"/>
      <c r="BS493" s="124"/>
    </row>
    <row r="494" spans="1:71" ht="45" customHeight="1" x14ac:dyDescent="0.25">
      <c r="A494" s="411" t="s">
        <v>71</v>
      </c>
      <c r="B494" s="221">
        <v>43728</v>
      </c>
      <c r="C494" s="195" t="s">
        <v>115</v>
      </c>
      <c r="D494" s="334" t="s">
        <v>3729</v>
      </c>
      <c r="E494" s="334" t="s">
        <v>3303</v>
      </c>
      <c r="F494" s="349" t="s">
        <v>2187</v>
      </c>
      <c r="G494" s="370" t="s">
        <v>3304</v>
      </c>
      <c r="H494" s="349">
        <v>1</v>
      </c>
      <c r="I494" s="370" t="s">
        <v>2235</v>
      </c>
      <c r="J494" s="287" t="s">
        <v>25</v>
      </c>
      <c r="K494" s="349" t="s">
        <v>2236</v>
      </c>
      <c r="L494" s="371">
        <v>1</v>
      </c>
      <c r="M494" s="349" t="s">
        <v>2237</v>
      </c>
      <c r="N494" s="349" t="s">
        <v>2187</v>
      </c>
      <c r="O494" s="407" t="s">
        <v>2187</v>
      </c>
      <c r="P494" s="374">
        <v>43770</v>
      </c>
      <c r="Q494" s="375">
        <v>44094</v>
      </c>
      <c r="R494" s="216">
        <v>0</v>
      </c>
      <c r="S494" s="56">
        <f t="shared" si="63"/>
        <v>44094</v>
      </c>
      <c r="T494" s="364"/>
      <c r="U494" s="271"/>
      <c r="V494" s="365"/>
      <c r="W494" s="58" t="str">
        <f t="shared" si="64"/>
        <v>Sin</v>
      </c>
      <c r="X494" s="188"/>
      <c r="Y494" s="287"/>
      <c r="Z494" s="124"/>
      <c r="AA494" s="121"/>
      <c r="AB494" s="287"/>
      <c r="AC494" s="287"/>
      <c r="AD494" s="58" t="str">
        <f t="shared" si="65"/>
        <v>Sin</v>
      </c>
      <c r="AE494" s="284"/>
      <c r="AF494" s="287"/>
      <c r="AG494" s="124"/>
      <c r="AH494" s="121"/>
      <c r="AI494" s="287"/>
      <c r="AJ494" s="287"/>
      <c r="AK494" s="58" t="str">
        <f t="shared" si="66"/>
        <v>Sin</v>
      </c>
      <c r="AL494" s="284"/>
      <c r="AM494" s="287"/>
      <c r="AN494" s="124"/>
      <c r="AO494" s="121"/>
      <c r="AP494" s="287"/>
      <c r="AQ494" s="287"/>
      <c r="AR494" s="58" t="str">
        <f t="shared" si="67"/>
        <v>Sin</v>
      </c>
      <c r="AS494" s="284"/>
      <c r="AT494" s="287"/>
      <c r="AU494" s="124"/>
      <c r="AV494" s="121"/>
      <c r="AW494" s="287"/>
      <c r="AX494" s="287"/>
      <c r="AY494" s="58" t="str">
        <f t="shared" si="68"/>
        <v>Sin</v>
      </c>
      <c r="AZ494" s="121"/>
      <c r="BA494" s="287"/>
      <c r="BB494" s="124"/>
      <c r="BC494" s="121"/>
      <c r="BD494" s="287"/>
      <c r="BE494" s="287"/>
      <c r="BF494" s="58" t="str">
        <f t="shared" si="69"/>
        <v>Sin</v>
      </c>
      <c r="BG494" s="121"/>
      <c r="BH494" s="287"/>
      <c r="BI494" s="91"/>
      <c r="BJ494" s="61" t="str">
        <f t="shared" si="70"/>
        <v>Sin</v>
      </c>
      <c r="BK494" s="287"/>
      <c r="BL494" s="91"/>
      <c r="BM494" s="185"/>
      <c r="BN494" s="156"/>
      <c r="BO494" s="156"/>
      <c r="BP494" s="192" t="str">
        <f t="shared" si="71"/>
        <v/>
      </c>
      <c r="BQ494" s="97"/>
      <c r="BR494" s="287"/>
      <c r="BS494" s="124"/>
    </row>
    <row r="495" spans="1:71" ht="45" customHeight="1" x14ac:dyDescent="0.25">
      <c r="A495" s="411" t="s">
        <v>71</v>
      </c>
      <c r="B495" s="221">
        <v>43728</v>
      </c>
      <c r="C495" s="195" t="s">
        <v>234</v>
      </c>
      <c r="D495" s="334" t="s">
        <v>3729</v>
      </c>
      <c r="E495" s="334" t="s">
        <v>3305</v>
      </c>
      <c r="F495" s="349" t="s">
        <v>2191</v>
      </c>
      <c r="G495" s="370" t="s">
        <v>3306</v>
      </c>
      <c r="H495" s="349">
        <v>1</v>
      </c>
      <c r="I495" s="370" t="s">
        <v>2238</v>
      </c>
      <c r="J495" s="287" t="s">
        <v>25</v>
      </c>
      <c r="K495" s="349" t="s">
        <v>2239</v>
      </c>
      <c r="L495" s="371">
        <v>1</v>
      </c>
      <c r="M495" s="349" t="s">
        <v>2240</v>
      </c>
      <c r="N495" s="349" t="s">
        <v>2191</v>
      </c>
      <c r="O495" s="408" t="s">
        <v>2191</v>
      </c>
      <c r="P495" s="374">
        <v>43753</v>
      </c>
      <c r="Q495" s="375">
        <v>43814</v>
      </c>
      <c r="R495" s="216">
        <v>0</v>
      </c>
      <c r="S495" s="56">
        <f t="shared" si="63"/>
        <v>43814</v>
      </c>
      <c r="T495" s="437">
        <v>43767</v>
      </c>
      <c r="U495" s="350" t="s">
        <v>2902</v>
      </c>
      <c r="V495" s="376">
        <v>0.4</v>
      </c>
      <c r="W495" s="58" t="str">
        <f t="shared" si="64"/>
        <v>AMARILLO</v>
      </c>
      <c r="X495" s="188">
        <v>43784</v>
      </c>
      <c r="Y495" s="287" t="s">
        <v>2903</v>
      </c>
      <c r="Z495" s="124" t="s">
        <v>574</v>
      </c>
      <c r="AA495" s="512">
        <v>43816</v>
      </c>
      <c r="AB495" s="445" t="s">
        <v>3751</v>
      </c>
      <c r="AC495" s="446">
        <v>1</v>
      </c>
      <c r="AD495" s="58" t="str">
        <f t="shared" si="65"/>
        <v>OK</v>
      </c>
      <c r="AE495" s="129">
        <v>43826</v>
      </c>
      <c r="AF495" s="287" t="s">
        <v>3752</v>
      </c>
      <c r="AG495" s="124" t="s">
        <v>1795</v>
      </c>
      <c r="AH495" s="121"/>
      <c r="AI495" s="287"/>
      <c r="AJ495" s="287"/>
      <c r="AK495" s="58" t="str">
        <f t="shared" si="66"/>
        <v>Sin</v>
      </c>
      <c r="AL495" s="284"/>
      <c r="AM495" s="287"/>
      <c r="AN495" s="124"/>
      <c r="AO495" s="121"/>
      <c r="AP495" s="287"/>
      <c r="AQ495" s="287"/>
      <c r="AR495" s="58" t="str">
        <f t="shared" si="67"/>
        <v>Sin</v>
      </c>
      <c r="AS495" s="284"/>
      <c r="AT495" s="287"/>
      <c r="AU495" s="124"/>
      <c r="AV495" s="121"/>
      <c r="AW495" s="287"/>
      <c r="AX495" s="287"/>
      <c r="AY495" s="58" t="str">
        <f t="shared" si="68"/>
        <v>Sin</v>
      </c>
      <c r="AZ495" s="121"/>
      <c r="BA495" s="287"/>
      <c r="BB495" s="124"/>
      <c r="BC495" s="121"/>
      <c r="BD495" s="287"/>
      <c r="BE495" s="287"/>
      <c r="BF495" s="58" t="str">
        <f t="shared" si="69"/>
        <v>Sin</v>
      </c>
      <c r="BG495" s="121"/>
      <c r="BH495" s="287"/>
      <c r="BI495" s="91"/>
      <c r="BJ495" s="61">
        <f t="shared" si="70"/>
        <v>1</v>
      </c>
      <c r="BK495" s="287"/>
      <c r="BL495" s="91"/>
      <c r="BM495" s="185"/>
      <c r="BN495" s="156"/>
      <c r="BO495" s="156"/>
      <c r="BP495" s="192" t="str">
        <f t="shared" si="71"/>
        <v>Cumplida</v>
      </c>
      <c r="BQ495" s="97"/>
      <c r="BR495" s="287"/>
      <c r="BS495" s="124"/>
    </row>
    <row r="496" spans="1:71" ht="45" customHeight="1" x14ac:dyDescent="0.25">
      <c r="A496" s="411" t="s">
        <v>71</v>
      </c>
      <c r="B496" s="221">
        <v>43728</v>
      </c>
      <c r="C496" s="195" t="s">
        <v>234</v>
      </c>
      <c r="D496" s="334" t="s">
        <v>3729</v>
      </c>
      <c r="E496" s="334" t="s">
        <v>3305</v>
      </c>
      <c r="F496" s="349" t="s">
        <v>2187</v>
      </c>
      <c r="G496" s="370" t="s">
        <v>3307</v>
      </c>
      <c r="H496" s="349">
        <v>2</v>
      </c>
      <c r="I496" s="370" t="s">
        <v>2241</v>
      </c>
      <c r="J496" s="287" t="s">
        <v>25</v>
      </c>
      <c r="K496" s="349" t="s">
        <v>2242</v>
      </c>
      <c r="L496" s="371">
        <v>1</v>
      </c>
      <c r="M496" s="349" t="s">
        <v>2243</v>
      </c>
      <c r="N496" s="349" t="s">
        <v>2187</v>
      </c>
      <c r="O496" s="373" t="s">
        <v>2187</v>
      </c>
      <c r="P496" s="374">
        <v>43753</v>
      </c>
      <c r="Q496" s="375">
        <v>44094</v>
      </c>
      <c r="R496" s="216">
        <v>0</v>
      </c>
      <c r="S496" s="56">
        <f t="shared" si="63"/>
        <v>44094</v>
      </c>
      <c r="T496" s="364"/>
      <c r="U496" s="271"/>
      <c r="V496" s="365"/>
      <c r="W496" s="58" t="str">
        <f t="shared" si="64"/>
        <v>Sin</v>
      </c>
      <c r="X496" s="142"/>
      <c r="Y496" s="287"/>
      <c r="Z496" s="287"/>
      <c r="AA496" s="121"/>
      <c r="AB496" s="287"/>
      <c r="AC496" s="287"/>
      <c r="AD496" s="58" t="str">
        <f t="shared" si="65"/>
        <v>Sin</v>
      </c>
      <c r="AE496" s="284"/>
      <c r="AF496" s="287"/>
      <c r="AG496" s="287"/>
      <c r="AH496" s="121"/>
      <c r="AI496" s="287"/>
      <c r="AJ496" s="287"/>
      <c r="AK496" s="58" t="str">
        <f t="shared" si="66"/>
        <v>Sin</v>
      </c>
      <c r="AL496" s="284"/>
      <c r="AM496" s="287"/>
      <c r="AN496" s="287"/>
      <c r="AO496" s="287"/>
      <c r="AP496" s="96"/>
      <c r="AQ496" s="287"/>
      <c r="AR496" s="58" t="str">
        <f t="shared" si="67"/>
        <v>Sin</v>
      </c>
      <c r="AS496" s="411"/>
      <c r="AT496" s="287"/>
      <c r="AU496" s="96"/>
      <c r="AV496" s="91"/>
      <c r="AW496" s="287"/>
      <c r="AX496" s="121"/>
      <c r="AY496" s="58" t="str">
        <f t="shared" si="68"/>
        <v>Sin</v>
      </c>
      <c r="AZ496" s="287"/>
      <c r="BA496" s="287"/>
      <c r="BB496" s="287"/>
      <c r="BC496" s="287"/>
      <c r="BD496" s="124"/>
      <c r="BE496" s="287"/>
      <c r="BF496" s="58" t="str">
        <f t="shared" si="69"/>
        <v>Sin</v>
      </c>
      <c r="BG496" s="287"/>
      <c r="BH496" s="287"/>
      <c r="BI496" s="91"/>
      <c r="BJ496" s="61" t="str">
        <f t="shared" si="70"/>
        <v>Sin</v>
      </c>
      <c r="BK496" s="287"/>
      <c r="BL496" s="91"/>
      <c r="BM496" s="185"/>
      <c r="BN496" s="156"/>
      <c r="BO496" s="156"/>
      <c r="BP496" s="192" t="str">
        <f t="shared" si="71"/>
        <v/>
      </c>
      <c r="BQ496" s="97"/>
      <c r="BR496" s="287"/>
      <c r="BS496" s="124"/>
    </row>
    <row r="497" spans="1:71" ht="45" customHeight="1" x14ac:dyDescent="0.25">
      <c r="A497" s="411" t="s">
        <v>71</v>
      </c>
      <c r="B497" s="221">
        <v>43728</v>
      </c>
      <c r="C497" s="195" t="s">
        <v>99</v>
      </c>
      <c r="D497" s="334" t="s">
        <v>2128</v>
      </c>
      <c r="E497" s="334" t="s">
        <v>3308</v>
      </c>
      <c r="F497" s="349" t="s">
        <v>80</v>
      </c>
      <c r="G497" s="370" t="s">
        <v>3309</v>
      </c>
      <c r="H497" s="349">
        <v>1</v>
      </c>
      <c r="I497" s="370" t="s">
        <v>2129</v>
      </c>
      <c r="J497" s="287" t="s">
        <v>25</v>
      </c>
      <c r="K497" s="349" t="s">
        <v>2130</v>
      </c>
      <c r="L497" s="371">
        <v>1</v>
      </c>
      <c r="M497" s="349" t="s">
        <v>2131</v>
      </c>
      <c r="N497" s="349" t="s">
        <v>80</v>
      </c>
      <c r="O497" s="373" t="s">
        <v>80</v>
      </c>
      <c r="P497" s="374">
        <v>43739</v>
      </c>
      <c r="Q497" s="375">
        <v>43951</v>
      </c>
      <c r="R497" s="216">
        <v>0</v>
      </c>
      <c r="S497" s="56">
        <f t="shared" si="63"/>
        <v>43951</v>
      </c>
      <c r="T497" s="364"/>
      <c r="U497" s="271"/>
      <c r="V497" s="365"/>
      <c r="W497" s="58" t="str">
        <f t="shared" si="64"/>
        <v>Sin</v>
      </c>
      <c r="X497" s="142"/>
      <c r="Y497" s="91"/>
      <c r="Z497" s="287"/>
      <c r="AA497" s="121"/>
      <c r="AB497" s="287"/>
      <c r="AC497" s="287"/>
      <c r="AD497" s="58" t="str">
        <f t="shared" si="65"/>
        <v>Sin</v>
      </c>
      <c r="AE497" s="284"/>
      <c r="AF497" s="287"/>
      <c r="AG497" s="287"/>
      <c r="AH497" s="121"/>
      <c r="AI497" s="287"/>
      <c r="AJ497" s="287"/>
      <c r="AK497" s="58" t="str">
        <f t="shared" si="66"/>
        <v>Sin</v>
      </c>
      <c r="AL497" s="284"/>
      <c r="AM497" s="287"/>
      <c r="AN497" s="287"/>
      <c r="AO497" s="287"/>
      <c r="AP497" s="96"/>
      <c r="AQ497" s="287"/>
      <c r="AR497" s="58" t="str">
        <f t="shared" si="67"/>
        <v>Sin</v>
      </c>
      <c r="AS497" s="411"/>
      <c r="AT497" s="287"/>
      <c r="AU497" s="96"/>
      <c r="AV497" s="91"/>
      <c r="AW497" s="287"/>
      <c r="AX497" s="121"/>
      <c r="AY497" s="58" t="str">
        <f t="shared" si="68"/>
        <v>Sin</v>
      </c>
      <c r="AZ497" s="287"/>
      <c r="BA497" s="287"/>
      <c r="BB497" s="287"/>
      <c r="BC497" s="287"/>
      <c r="BD497" s="124"/>
      <c r="BE497" s="287"/>
      <c r="BF497" s="58" t="str">
        <f t="shared" si="69"/>
        <v>Sin</v>
      </c>
      <c r="BG497" s="287"/>
      <c r="BH497" s="287"/>
      <c r="BI497" s="91"/>
      <c r="BJ497" s="61" t="str">
        <f t="shared" si="70"/>
        <v>Sin</v>
      </c>
      <c r="BK497" s="287"/>
      <c r="BL497" s="91"/>
      <c r="BM497" s="185"/>
      <c r="BN497" s="156"/>
      <c r="BO497" s="156"/>
      <c r="BP497" s="192" t="str">
        <f t="shared" si="71"/>
        <v/>
      </c>
      <c r="BQ497" s="97"/>
      <c r="BR497" s="287"/>
      <c r="BS497" s="124"/>
    </row>
    <row r="498" spans="1:71" ht="45" customHeight="1" x14ac:dyDescent="0.25">
      <c r="A498" s="411" t="s">
        <v>71</v>
      </c>
      <c r="B498" s="221">
        <v>43728</v>
      </c>
      <c r="C498" s="195" t="s">
        <v>107</v>
      </c>
      <c r="D498" s="334" t="s">
        <v>2128</v>
      </c>
      <c r="E498" s="334" t="s">
        <v>3310</v>
      </c>
      <c r="F498" s="349" t="s">
        <v>820</v>
      </c>
      <c r="G498" s="370" t="s">
        <v>3311</v>
      </c>
      <c r="H498" s="349">
        <v>1</v>
      </c>
      <c r="I498" s="370" t="s">
        <v>2132</v>
      </c>
      <c r="J498" s="287" t="s">
        <v>25</v>
      </c>
      <c r="K498" s="349" t="s">
        <v>2133</v>
      </c>
      <c r="L498" s="371">
        <v>1</v>
      </c>
      <c r="M498" s="349" t="s">
        <v>2134</v>
      </c>
      <c r="N498" s="349" t="s">
        <v>820</v>
      </c>
      <c r="O498" s="373" t="s">
        <v>820</v>
      </c>
      <c r="P498" s="374">
        <v>43739</v>
      </c>
      <c r="Q498" s="375">
        <v>44096</v>
      </c>
      <c r="R498" s="216">
        <v>0</v>
      </c>
      <c r="S498" s="56">
        <f t="shared" si="63"/>
        <v>44096</v>
      </c>
      <c r="T498" s="364"/>
      <c r="U498" s="271"/>
      <c r="V498" s="365"/>
      <c r="W498" s="58" t="str">
        <f t="shared" si="64"/>
        <v>Sin</v>
      </c>
      <c r="X498" s="142"/>
      <c r="Y498" s="91"/>
      <c r="Z498" s="287"/>
      <c r="AA498" s="121"/>
      <c r="AB498" s="287"/>
      <c r="AC498" s="287"/>
      <c r="AD498" s="58" t="str">
        <f t="shared" si="65"/>
        <v>Sin</v>
      </c>
      <c r="AE498" s="284"/>
      <c r="AF498" s="287"/>
      <c r="AG498" s="287"/>
      <c r="AH498" s="121"/>
      <c r="AI498" s="287"/>
      <c r="AJ498" s="287"/>
      <c r="AK498" s="58" t="str">
        <f t="shared" si="66"/>
        <v>Sin</v>
      </c>
      <c r="AL498" s="284"/>
      <c r="AM498" s="287"/>
      <c r="AN498" s="287"/>
      <c r="AO498" s="287"/>
      <c r="AP498" s="96"/>
      <c r="AQ498" s="287"/>
      <c r="AR498" s="58" t="str">
        <f t="shared" si="67"/>
        <v>Sin</v>
      </c>
      <c r="AS498" s="411"/>
      <c r="AT498" s="287"/>
      <c r="AU498" s="96"/>
      <c r="AV498" s="91"/>
      <c r="AW498" s="287"/>
      <c r="AX498" s="121"/>
      <c r="AY498" s="58" t="str">
        <f t="shared" si="68"/>
        <v>Sin</v>
      </c>
      <c r="AZ498" s="287"/>
      <c r="BA498" s="287"/>
      <c r="BB498" s="287"/>
      <c r="BC498" s="287"/>
      <c r="BD498" s="124"/>
      <c r="BE498" s="287"/>
      <c r="BF498" s="58" t="str">
        <f t="shared" si="69"/>
        <v>Sin</v>
      </c>
      <c r="BG498" s="287"/>
      <c r="BH498" s="287"/>
      <c r="BI498" s="91"/>
      <c r="BJ498" s="61" t="str">
        <f t="shared" si="70"/>
        <v>Sin</v>
      </c>
      <c r="BK498" s="287"/>
      <c r="BL498" s="91"/>
      <c r="BM498" s="185"/>
      <c r="BN498" s="156"/>
      <c r="BO498" s="156"/>
      <c r="BP498" s="192" t="str">
        <f t="shared" si="71"/>
        <v/>
      </c>
      <c r="BQ498" s="97"/>
      <c r="BR498" s="287"/>
      <c r="BS498" s="124"/>
    </row>
    <row r="499" spans="1:71" ht="45" customHeight="1" x14ac:dyDescent="0.25">
      <c r="A499" s="411" t="s">
        <v>71</v>
      </c>
      <c r="B499" s="221">
        <v>43728</v>
      </c>
      <c r="C499" s="195" t="s">
        <v>227</v>
      </c>
      <c r="D499" s="334" t="s">
        <v>2128</v>
      </c>
      <c r="E499" s="334" t="s">
        <v>3312</v>
      </c>
      <c r="F499" s="349" t="s">
        <v>2186</v>
      </c>
      <c r="G499" s="370" t="s">
        <v>3313</v>
      </c>
      <c r="H499" s="349">
        <v>1</v>
      </c>
      <c r="I499" s="370" t="s">
        <v>2175</v>
      </c>
      <c r="J499" s="287" t="s">
        <v>25</v>
      </c>
      <c r="K499" s="349" t="s">
        <v>2108</v>
      </c>
      <c r="L499" s="371">
        <v>1</v>
      </c>
      <c r="M499" s="349" t="s">
        <v>2176</v>
      </c>
      <c r="N499" s="349" t="s">
        <v>2186</v>
      </c>
      <c r="O499" s="373" t="s">
        <v>2186</v>
      </c>
      <c r="P499" s="374">
        <v>43739</v>
      </c>
      <c r="Q499" s="375">
        <v>43830</v>
      </c>
      <c r="R499" s="216">
        <v>0</v>
      </c>
      <c r="S499" s="56">
        <f t="shared" si="63"/>
        <v>43830</v>
      </c>
      <c r="T499" s="92">
        <v>43826</v>
      </c>
      <c r="U499" s="502" t="s">
        <v>3753</v>
      </c>
      <c r="V499" s="365">
        <v>1</v>
      </c>
      <c r="W499" s="58" t="str">
        <f t="shared" si="64"/>
        <v>OK</v>
      </c>
      <c r="X499" s="142"/>
      <c r="Y499" s="91"/>
      <c r="Z499" s="287"/>
      <c r="AA499" s="121"/>
      <c r="AB499" s="287"/>
      <c r="AC499" s="287"/>
      <c r="AD499" s="58" t="str">
        <f t="shared" si="65"/>
        <v>Sin</v>
      </c>
      <c r="AE499" s="284"/>
      <c r="AF499" s="287"/>
      <c r="AG499" s="287"/>
      <c r="AH499" s="121"/>
      <c r="AI499" s="287"/>
      <c r="AJ499" s="287"/>
      <c r="AK499" s="58" t="str">
        <f t="shared" si="66"/>
        <v>Sin</v>
      </c>
      <c r="AL499" s="284"/>
      <c r="AM499" s="287"/>
      <c r="AN499" s="287"/>
      <c r="AO499" s="287"/>
      <c r="AP499" s="96"/>
      <c r="AQ499" s="287"/>
      <c r="AR499" s="58" t="str">
        <f t="shared" si="67"/>
        <v>Sin</v>
      </c>
      <c r="AS499" s="411"/>
      <c r="AT499" s="287"/>
      <c r="AU499" s="96"/>
      <c r="AV499" s="91"/>
      <c r="AW499" s="287"/>
      <c r="AX499" s="121"/>
      <c r="AY499" s="58" t="str">
        <f t="shared" si="68"/>
        <v>Sin</v>
      </c>
      <c r="AZ499" s="287"/>
      <c r="BA499" s="287"/>
      <c r="BB499" s="287"/>
      <c r="BC499" s="287"/>
      <c r="BD499" s="124"/>
      <c r="BE499" s="287"/>
      <c r="BF499" s="58" t="str">
        <f t="shared" si="69"/>
        <v>Sin</v>
      </c>
      <c r="BG499" s="287"/>
      <c r="BH499" s="287"/>
      <c r="BI499" s="91"/>
      <c r="BJ499" s="61">
        <f t="shared" si="70"/>
        <v>1</v>
      </c>
      <c r="BK499" s="287"/>
      <c r="BL499" s="91"/>
      <c r="BM499" s="185"/>
      <c r="BN499" s="156"/>
      <c r="BO499" s="156"/>
      <c r="BP499" s="192" t="str">
        <f t="shared" si="71"/>
        <v>Cumplida</v>
      </c>
      <c r="BQ499" s="97"/>
      <c r="BR499" s="287"/>
      <c r="BS499" s="124"/>
    </row>
    <row r="500" spans="1:71" ht="45" customHeight="1" x14ac:dyDescent="0.25">
      <c r="A500" s="411" t="s">
        <v>71</v>
      </c>
      <c r="B500" s="221">
        <v>43728</v>
      </c>
      <c r="C500" s="195" t="s">
        <v>111</v>
      </c>
      <c r="D500" s="334" t="s">
        <v>2128</v>
      </c>
      <c r="E500" s="334" t="s">
        <v>3314</v>
      </c>
      <c r="F500" s="349" t="s">
        <v>2135</v>
      </c>
      <c r="G500" s="370" t="s">
        <v>3315</v>
      </c>
      <c r="H500" s="349">
        <v>1</v>
      </c>
      <c r="I500" s="370" t="s">
        <v>2136</v>
      </c>
      <c r="J500" s="287" t="s">
        <v>25</v>
      </c>
      <c r="K500" s="349" t="s">
        <v>2137</v>
      </c>
      <c r="L500" s="371">
        <v>1</v>
      </c>
      <c r="M500" s="349" t="s">
        <v>2138</v>
      </c>
      <c r="N500" s="349" t="s">
        <v>2135</v>
      </c>
      <c r="O500" s="373" t="s">
        <v>2135</v>
      </c>
      <c r="P500" s="374">
        <v>43739</v>
      </c>
      <c r="Q500" s="375">
        <v>43861</v>
      </c>
      <c r="R500" s="216">
        <v>0</v>
      </c>
      <c r="S500" s="56">
        <f t="shared" si="63"/>
        <v>43861</v>
      </c>
      <c r="T500" s="364"/>
      <c r="U500" s="271"/>
      <c r="V500" s="365"/>
      <c r="W500" s="58" t="str">
        <f t="shared" si="64"/>
        <v>Sin</v>
      </c>
      <c r="X500" s="142"/>
      <c r="Y500" s="91"/>
      <c r="Z500" s="287"/>
      <c r="AA500" s="121"/>
      <c r="AB500" s="287"/>
      <c r="AC500" s="287"/>
      <c r="AD500" s="58" t="str">
        <f t="shared" si="65"/>
        <v>Sin</v>
      </c>
      <c r="AE500" s="284"/>
      <c r="AF500" s="287"/>
      <c r="AG500" s="287"/>
      <c r="AH500" s="121"/>
      <c r="AI500" s="287"/>
      <c r="AJ500" s="287"/>
      <c r="AK500" s="58" t="str">
        <f t="shared" si="66"/>
        <v>Sin</v>
      </c>
      <c r="AL500" s="284"/>
      <c r="AM500" s="287"/>
      <c r="AN500" s="287"/>
      <c r="AO500" s="287"/>
      <c r="AP500" s="96"/>
      <c r="AQ500" s="287"/>
      <c r="AR500" s="58" t="str">
        <f t="shared" si="67"/>
        <v>Sin</v>
      </c>
      <c r="AS500" s="411"/>
      <c r="AT500" s="287"/>
      <c r="AU500" s="96"/>
      <c r="AV500" s="91"/>
      <c r="AW500" s="287"/>
      <c r="AX500" s="121"/>
      <c r="AY500" s="58" t="str">
        <f t="shared" si="68"/>
        <v>Sin</v>
      </c>
      <c r="AZ500" s="287"/>
      <c r="BA500" s="287"/>
      <c r="BB500" s="287"/>
      <c r="BC500" s="287"/>
      <c r="BD500" s="124"/>
      <c r="BE500" s="287"/>
      <c r="BF500" s="58" t="str">
        <f t="shared" si="69"/>
        <v>Sin</v>
      </c>
      <c r="BG500" s="287"/>
      <c r="BH500" s="287"/>
      <c r="BI500" s="91"/>
      <c r="BJ500" s="61" t="str">
        <f t="shared" si="70"/>
        <v>Sin</v>
      </c>
      <c r="BK500" s="287"/>
      <c r="BL500" s="91"/>
      <c r="BM500" s="185"/>
      <c r="BN500" s="156"/>
      <c r="BO500" s="156"/>
      <c r="BP500" s="192" t="str">
        <f t="shared" si="71"/>
        <v/>
      </c>
      <c r="BQ500" s="97"/>
      <c r="BR500" s="287"/>
      <c r="BS500" s="124"/>
    </row>
    <row r="501" spans="1:71" ht="45" customHeight="1" x14ac:dyDescent="0.25">
      <c r="A501" s="411" t="s">
        <v>71</v>
      </c>
      <c r="B501" s="221">
        <v>43728</v>
      </c>
      <c r="C501" s="195" t="s">
        <v>111</v>
      </c>
      <c r="D501" s="334" t="s">
        <v>2128</v>
      </c>
      <c r="E501" s="334" t="s">
        <v>3314</v>
      </c>
      <c r="F501" s="349" t="s">
        <v>2139</v>
      </c>
      <c r="G501" s="370" t="s">
        <v>3316</v>
      </c>
      <c r="H501" s="349">
        <v>2</v>
      </c>
      <c r="I501" s="370" t="s">
        <v>2140</v>
      </c>
      <c r="J501" s="287" t="s">
        <v>25</v>
      </c>
      <c r="K501" s="349" t="s">
        <v>2141</v>
      </c>
      <c r="L501" s="371">
        <v>3</v>
      </c>
      <c r="M501" s="349" t="s">
        <v>2142</v>
      </c>
      <c r="N501" s="349" t="s">
        <v>2139</v>
      </c>
      <c r="O501" s="373" t="s">
        <v>2139</v>
      </c>
      <c r="P501" s="374">
        <v>43770</v>
      </c>
      <c r="Q501" s="375">
        <v>43861</v>
      </c>
      <c r="R501" s="216">
        <v>0</v>
      </c>
      <c r="S501" s="56">
        <f t="shared" si="63"/>
        <v>43861</v>
      </c>
      <c r="T501" s="364"/>
      <c r="U501" s="271"/>
      <c r="V501" s="365"/>
      <c r="W501" s="58" t="str">
        <f t="shared" si="64"/>
        <v>Sin</v>
      </c>
      <c r="X501" s="142"/>
      <c r="Y501" s="91"/>
      <c r="Z501" s="287"/>
      <c r="AA501" s="121"/>
      <c r="AB501" s="287"/>
      <c r="AC501" s="287"/>
      <c r="AD501" s="58" t="str">
        <f t="shared" si="65"/>
        <v>Sin</v>
      </c>
      <c r="AE501" s="284"/>
      <c r="AF501" s="287"/>
      <c r="AG501" s="287"/>
      <c r="AH501" s="121"/>
      <c r="AI501" s="287"/>
      <c r="AJ501" s="287"/>
      <c r="AK501" s="58" t="str">
        <f t="shared" si="66"/>
        <v>Sin</v>
      </c>
      <c r="AL501" s="284"/>
      <c r="AM501" s="287"/>
      <c r="AN501" s="287"/>
      <c r="AO501" s="287"/>
      <c r="AP501" s="96"/>
      <c r="AQ501" s="287"/>
      <c r="AR501" s="58" t="str">
        <f t="shared" si="67"/>
        <v>Sin</v>
      </c>
      <c r="AS501" s="411"/>
      <c r="AT501" s="287"/>
      <c r="AU501" s="96"/>
      <c r="AV501" s="91"/>
      <c r="AW501" s="287"/>
      <c r="AX501" s="121"/>
      <c r="AY501" s="58" t="str">
        <f t="shared" si="68"/>
        <v>Sin</v>
      </c>
      <c r="AZ501" s="287"/>
      <c r="BA501" s="287"/>
      <c r="BB501" s="287"/>
      <c r="BC501" s="287"/>
      <c r="BD501" s="124"/>
      <c r="BE501" s="287"/>
      <c r="BF501" s="58" t="str">
        <f t="shared" si="69"/>
        <v>Sin</v>
      </c>
      <c r="BG501" s="287"/>
      <c r="BH501" s="287"/>
      <c r="BI501" s="91"/>
      <c r="BJ501" s="61" t="str">
        <f t="shared" si="70"/>
        <v>Sin</v>
      </c>
      <c r="BK501" s="287"/>
      <c r="BL501" s="91"/>
      <c r="BM501" s="185"/>
      <c r="BN501" s="156"/>
      <c r="BO501" s="156"/>
      <c r="BP501" s="192" t="str">
        <f t="shared" si="71"/>
        <v/>
      </c>
      <c r="BQ501" s="97"/>
      <c r="BR501" s="287"/>
      <c r="BS501" s="124"/>
    </row>
    <row r="502" spans="1:71" ht="45" customHeight="1" x14ac:dyDescent="0.25">
      <c r="A502" s="411" t="s">
        <v>71</v>
      </c>
      <c r="B502" s="221">
        <v>43728</v>
      </c>
      <c r="C502" s="195" t="s">
        <v>111</v>
      </c>
      <c r="D502" s="334" t="s">
        <v>2128</v>
      </c>
      <c r="E502" s="355" t="s">
        <v>3317</v>
      </c>
      <c r="F502" s="349" t="s">
        <v>2143</v>
      </c>
      <c r="G502" s="370" t="s">
        <v>3316</v>
      </c>
      <c r="H502" s="349">
        <v>3</v>
      </c>
      <c r="I502" s="370" t="s">
        <v>2144</v>
      </c>
      <c r="J502" s="287" t="s">
        <v>25</v>
      </c>
      <c r="K502" s="349" t="s">
        <v>2145</v>
      </c>
      <c r="L502" s="371">
        <v>1</v>
      </c>
      <c r="M502" s="349" t="s">
        <v>2146</v>
      </c>
      <c r="N502" s="349" t="s">
        <v>2143</v>
      </c>
      <c r="O502" s="373" t="s">
        <v>2143</v>
      </c>
      <c r="P502" s="374">
        <v>43739</v>
      </c>
      <c r="Q502" s="375">
        <v>43861</v>
      </c>
      <c r="R502" s="216">
        <v>0</v>
      </c>
      <c r="S502" s="56">
        <f t="shared" si="63"/>
        <v>43861</v>
      </c>
      <c r="T502" s="364"/>
      <c r="U502" s="271"/>
      <c r="V502" s="365"/>
      <c r="W502" s="58" t="str">
        <f t="shared" si="64"/>
        <v>Sin</v>
      </c>
      <c r="X502" s="142"/>
      <c r="Y502" s="91"/>
      <c r="Z502" s="287"/>
      <c r="AA502" s="121"/>
      <c r="AB502" s="287"/>
      <c r="AC502" s="287"/>
      <c r="AD502" s="58" t="str">
        <f t="shared" si="65"/>
        <v>Sin</v>
      </c>
      <c r="AE502" s="284"/>
      <c r="AF502" s="287"/>
      <c r="AG502" s="287"/>
      <c r="AH502" s="121"/>
      <c r="AI502" s="287"/>
      <c r="AJ502" s="287"/>
      <c r="AK502" s="58" t="str">
        <f t="shared" si="66"/>
        <v>Sin</v>
      </c>
      <c r="AL502" s="284"/>
      <c r="AM502" s="287"/>
      <c r="AN502" s="124"/>
      <c r="AO502" s="287"/>
      <c r="AP502" s="96"/>
      <c r="AQ502" s="287"/>
      <c r="AR502" s="58" t="str">
        <f t="shared" si="67"/>
        <v>Sin</v>
      </c>
      <c r="AS502" s="411"/>
      <c r="AT502" s="287"/>
      <c r="AU502" s="96"/>
      <c r="AV502" s="91"/>
      <c r="AW502" s="287"/>
      <c r="AX502" s="121"/>
      <c r="AY502" s="58" t="str">
        <f t="shared" si="68"/>
        <v>Sin</v>
      </c>
      <c r="AZ502" s="287"/>
      <c r="BA502" s="287"/>
      <c r="BB502" s="287"/>
      <c r="BC502" s="287"/>
      <c r="BD502" s="124"/>
      <c r="BE502" s="287"/>
      <c r="BF502" s="58" t="str">
        <f t="shared" si="69"/>
        <v>Sin</v>
      </c>
      <c r="BG502" s="287"/>
      <c r="BH502" s="287"/>
      <c r="BI502" s="91"/>
      <c r="BJ502" s="61" t="str">
        <f t="shared" si="70"/>
        <v>Sin</v>
      </c>
      <c r="BK502" s="287"/>
      <c r="BL502" s="91"/>
      <c r="BM502" s="185"/>
      <c r="BN502" s="156"/>
      <c r="BO502" s="156"/>
      <c r="BP502" s="192" t="str">
        <f t="shared" si="71"/>
        <v/>
      </c>
      <c r="BQ502" s="97"/>
      <c r="BR502" s="287"/>
      <c r="BS502" s="124"/>
    </row>
    <row r="503" spans="1:71" ht="45" customHeight="1" x14ac:dyDescent="0.25">
      <c r="A503" s="411" t="s">
        <v>71</v>
      </c>
      <c r="B503" s="221">
        <v>43728</v>
      </c>
      <c r="C503" s="195" t="s">
        <v>111</v>
      </c>
      <c r="D503" s="334" t="s">
        <v>2128</v>
      </c>
      <c r="E503" s="355" t="s">
        <v>3317</v>
      </c>
      <c r="F503" s="349" t="s">
        <v>2139</v>
      </c>
      <c r="G503" s="370" t="s">
        <v>3316</v>
      </c>
      <c r="H503" s="349">
        <v>4</v>
      </c>
      <c r="I503" s="370" t="s">
        <v>2147</v>
      </c>
      <c r="J503" s="287" t="s">
        <v>25</v>
      </c>
      <c r="K503" s="349" t="s">
        <v>2148</v>
      </c>
      <c r="L503" s="371">
        <v>3</v>
      </c>
      <c r="M503" s="349" t="s">
        <v>2149</v>
      </c>
      <c r="N503" s="349" t="s">
        <v>2139</v>
      </c>
      <c r="O503" s="373" t="s">
        <v>2139</v>
      </c>
      <c r="P503" s="374">
        <v>43770</v>
      </c>
      <c r="Q503" s="375">
        <v>43861</v>
      </c>
      <c r="R503" s="216">
        <v>0</v>
      </c>
      <c r="S503" s="56">
        <f t="shared" si="63"/>
        <v>43861</v>
      </c>
      <c r="T503" s="364"/>
      <c r="U503" s="271"/>
      <c r="V503" s="365"/>
      <c r="W503" s="58" t="str">
        <f t="shared" si="64"/>
        <v>Sin</v>
      </c>
      <c r="X503" s="142"/>
      <c r="Y503" s="91"/>
      <c r="Z503" s="287"/>
      <c r="AA503" s="121"/>
      <c r="AB503" s="287"/>
      <c r="AC503" s="287"/>
      <c r="AD503" s="58" t="str">
        <f t="shared" si="65"/>
        <v>Sin</v>
      </c>
      <c r="AE503" s="284"/>
      <c r="AF503" s="287"/>
      <c r="AG503" s="287"/>
      <c r="AH503" s="121"/>
      <c r="AI503" s="287"/>
      <c r="AJ503" s="287"/>
      <c r="AK503" s="58" t="str">
        <f t="shared" si="66"/>
        <v>Sin</v>
      </c>
      <c r="AL503" s="284"/>
      <c r="AM503" s="287"/>
      <c r="AN503" s="287"/>
      <c r="AO503" s="287"/>
      <c r="AP503" s="96"/>
      <c r="AQ503" s="287"/>
      <c r="AR503" s="58" t="str">
        <f t="shared" si="67"/>
        <v>Sin</v>
      </c>
      <c r="AS503" s="411"/>
      <c r="AT503" s="287"/>
      <c r="AU503" s="96"/>
      <c r="AV503" s="91"/>
      <c r="AW503" s="287"/>
      <c r="AX503" s="121"/>
      <c r="AY503" s="58" t="str">
        <f t="shared" si="68"/>
        <v>Sin</v>
      </c>
      <c r="AZ503" s="287"/>
      <c r="BA503" s="287"/>
      <c r="BB503" s="287"/>
      <c r="BC503" s="287"/>
      <c r="BD503" s="124"/>
      <c r="BE503" s="287"/>
      <c r="BF503" s="58" t="str">
        <f t="shared" si="69"/>
        <v>Sin</v>
      </c>
      <c r="BG503" s="287"/>
      <c r="BH503" s="287"/>
      <c r="BI503" s="91"/>
      <c r="BJ503" s="61" t="str">
        <f t="shared" si="70"/>
        <v>Sin</v>
      </c>
      <c r="BK503" s="287"/>
      <c r="BL503" s="91"/>
      <c r="BM503" s="185"/>
      <c r="BN503" s="156"/>
      <c r="BO503" s="156"/>
      <c r="BP503" s="192" t="str">
        <f t="shared" si="71"/>
        <v/>
      </c>
      <c r="BQ503" s="97"/>
      <c r="BR503" s="287"/>
      <c r="BS503" s="124"/>
    </row>
    <row r="504" spans="1:71" ht="45" customHeight="1" x14ac:dyDescent="0.25">
      <c r="A504" s="411" t="s">
        <v>71</v>
      </c>
      <c r="B504" s="221">
        <v>43728</v>
      </c>
      <c r="C504" s="195" t="s">
        <v>112</v>
      </c>
      <c r="D504" s="334" t="s">
        <v>2128</v>
      </c>
      <c r="E504" s="355" t="s">
        <v>3318</v>
      </c>
      <c r="F504" s="349" t="s">
        <v>820</v>
      </c>
      <c r="G504" s="370" t="s">
        <v>3319</v>
      </c>
      <c r="H504" s="349">
        <v>1</v>
      </c>
      <c r="I504" s="370" t="s">
        <v>2150</v>
      </c>
      <c r="J504" s="287" t="s">
        <v>25</v>
      </c>
      <c r="K504" s="349" t="s">
        <v>2133</v>
      </c>
      <c r="L504" s="371">
        <v>1</v>
      </c>
      <c r="M504" s="349" t="s">
        <v>2151</v>
      </c>
      <c r="N504" s="349" t="s">
        <v>820</v>
      </c>
      <c r="O504" s="373" t="s">
        <v>820</v>
      </c>
      <c r="P504" s="374">
        <v>43739</v>
      </c>
      <c r="Q504" s="375">
        <v>44096</v>
      </c>
      <c r="R504" s="216">
        <v>0</v>
      </c>
      <c r="S504" s="56">
        <f t="shared" si="63"/>
        <v>44096</v>
      </c>
      <c r="T504" s="364"/>
      <c r="U504" s="271"/>
      <c r="V504" s="365"/>
      <c r="W504" s="58" t="str">
        <f t="shared" si="64"/>
        <v>Sin</v>
      </c>
      <c r="X504" s="142"/>
      <c r="Y504" s="91"/>
      <c r="Z504" s="287"/>
      <c r="AA504" s="121"/>
      <c r="AB504" s="287"/>
      <c r="AC504" s="287"/>
      <c r="AD504" s="58" t="str">
        <f t="shared" si="65"/>
        <v>Sin</v>
      </c>
      <c r="AE504" s="284"/>
      <c r="AF504" s="287"/>
      <c r="AG504" s="287"/>
      <c r="AH504" s="121"/>
      <c r="AI504" s="287"/>
      <c r="AJ504" s="287"/>
      <c r="AK504" s="58" t="str">
        <f t="shared" si="66"/>
        <v>Sin</v>
      </c>
      <c r="AL504" s="284"/>
      <c r="AM504" s="287"/>
      <c r="AN504" s="287"/>
      <c r="AO504" s="287"/>
      <c r="AP504" s="96"/>
      <c r="AQ504" s="287"/>
      <c r="AR504" s="58" t="str">
        <f t="shared" si="67"/>
        <v>Sin</v>
      </c>
      <c r="AS504" s="411"/>
      <c r="AT504" s="287"/>
      <c r="AU504" s="96"/>
      <c r="AV504" s="91"/>
      <c r="AW504" s="287"/>
      <c r="AX504" s="121"/>
      <c r="AY504" s="58" t="str">
        <f t="shared" si="68"/>
        <v>Sin</v>
      </c>
      <c r="AZ504" s="287"/>
      <c r="BA504" s="287"/>
      <c r="BB504" s="287"/>
      <c r="BC504" s="287"/>
      <c r="BD504" s="124"/>
      <c r="BE504" s="287"/>
      <c r="BF504" s="58" t="str">
        <f t="shared" si="69"/>
        <v>Sin</v>
      </c>
      <c r="BG504" s="287"/>
      <c r="BH504" s="287"/>
      <c r="BI504" s="91"/>
      <c r="BJ504" s="61" t="str">
        <f t="shared" si="70"/>
        <v>Sin</v>
      </c>
      <c r="BK504" s="287"/>
      <c r="BL504" s="91"/>
      <c r="BM504" s="185"/>
      <c r="BN504" s="156"/>
      <c r="BO504" s="156"/>
      <c r="BP504" s="192" t="str">
        <f t="shared" si="71"/>
        <v/>
      </c>
      <c r="BQ504" s="97"/>
      <c r="BR504" s="287"/>
      <c r="BS504" s="124"/>
    </row>
    <row r="505" spans="1:71" ht="45" customHeight="1" x14ac:dyDescent="0.25">
      <c r="A505" s="411" t="s">
        <v>71</v>
      </c>
      <c r="B505" s="221">
        <v>43728</v>
      </c>
      <c r="C505" s="195" t="s">
        <v>149</v>
      </c>
      <c r="D505" s="334" t="s">
        <v>2128</v>
      </c>
      <c r="E505" s="334" t="s">
        <v>3320</v>
      </c>
      <c r="F505" s="349" t="s">
        <v>148</v>
      </c>
      <c r="G505" s="370" t="s">
        <v>3321</v>
      </c>
      <c r="H505" s="349">
        <v>1</v>
      </c>
      <c r="I505" s="370" t="s">
        <v>2152</v>
      </c>
      <c r="J505" s="287" t="s">
        <v>25</v>
      </c>
      <c r="K505" s="349" t="s">
        <v>2153</v>
      </c>
      <c r="L505" s="371">
        <v>2</v>
      </c>
      <c r="M505" s="349" t="s">
        <v>2154</v>
      </c>
      <c r="N505" s="349" t="s">
        <v>148</v>
      </c>
      <c r="O505" s="373" t="s">
        <v>148</v>
      </c>
      <c r="P505" s="374">
        <v>43770</v>
      </c>
      <c r="Q505" s="375">
        <v>43830</v>
      </c>
      <c r="R505" s="216">
        <v>0</v>
      </c>
      <c r="S505" s="56">
        <f t="shared" si="63"/>
        <v>43830</v>
      </c>
      <c r="T505" s="92">
        <v>43826</v>
      </c>
      <c r="U505" s="502" t="s">
        <v>3754</v>
      </c>
      <c r="V505" s="365">
        <v>1</v>
      </c>
      <c r="W505" s="58" t="str">
        <f t="shared" si="64"/>
        <v>OK</v>
      </c>
      <c r="X505" s="142"/>
      <c r="Y505" s="91"/>
      <c r="Z505" s="287"/>
      <c r="AA505" s="121"/>
      <c r="AB505" s="287"/>
      <c r="AC505" s="287"/>
      <c r="AD505" s="58" t="str">
        <f t="shared" si="65"/>
        <v>Sin</v>
      </c>
      <c r="AE505" s="284"/>
      <c r="AF505" s="287"/>
      <c r="AG505" s="287"/>
      <c r="AH505" s="121"/>
      <c r="AI505" s="287"/>
      <c r="AJ505" s="287"/>
      <c r="AK505" s="58" t="str">
        <f t="shared" si="66"/>
        <v>Sin</v>
      </c>
      <c r="AL505" s="284"/>
      <c r="AM505" s="287"/>
      <c r="AN505" s="287"/>
      <c r="AO505" s="287"/>
      <c r="AP505" s="96"/>
      <c r="AQ505" s="287"/>
      <c r="AR505" s="58" t="str">
        <f t="shared" si="67"/>
        <v>Sin</v>
      </c>
      <c r="AS505" s="411"/>
      <c r="AT505" s="287"/>
      <c r="AU505" s="96"/>
      <c r="AV505" s="91"/>
      <c r="AW505" s="287"/>
      <c r="AX505" s="121"/>
      <c r="AY505" s="58" t="str">
        <f t="shared" si="68"/>
        <v>Sin</v>
      </c>
      <c r="AZ505" s="287"/>
      <c r="BA505" s="287"/>
      <c r="BB505" s="287"/>
      <c r="BC505" s="287"/>
      <c r="BD505" s="124"/>
      <c r="BE505" s="287"/>
      <c r="BF505" s="58" t="str">
        <f t="shared" si="69"/>
        <v>Sin</v>
      </c>
      <c r="BG505" s="287"/>
      <c r="BH505" s="287"/>
      <c r="BI505" s="91"/>
      <c r="BJ505" s="61">
        <f t="shared" si="70"/>
        <v>1</v>
      </c>
      <c r="BK505" s="287"/>
      <c r="BL505" s="91"/>
      <c r="BM505" s="185"/>
      <c r="BN505" s="156"/>
      <c r="BO505" s="156"/>
      <c r="BP505" s="192" t="str">
        <f t="shared" si="71"/>
        <v>Cumplida</v>
      </c>
      <c r="BQ505" s="97"/>
      <c r="BR505" s="287"/>
      <c r="BS505" s="124"/>
    </row>
    <row r="506" spans="1:71" ht="45" customHeight="1" x14ac:dyDescent="0.25">
      <c r="A506" s="411" t="s">
        <v>71</v>
      </c>
      <c r="B506" s="221">
        <v>43728</v>
      </c>
      <c r="C506" s="195" t="s">
        <v>113</v>
      </c>
      <c r="D506" s="334" t="s">
        <v>2128</v>
      </c>
      <c r="E506" s="334" t="s">
        <v>3322</v>
      </c>
      <c r="F506" s="349" t="s">
        <v>148</v>
      </c>
      <c r="G506" s="370" t="s">
        <v>3323</v>
      </c>
      <c r="H506" s="349">
        <v>1</v>
      </c>
      <c r="I506" s="370" t="s">
        <v>2155</v>
      </c>
      <c r="J506" s="287" t="s">
        <v>25</v>
      </c>
      <c r="K506" s="349" t="s">
        <v>2156</v>
      </c>
      <c r="L506" s="371">
        <v>3</v>
      </c>
      <c r="M506" s="349" t="s">
        <v>2157</v>
      </c>
      <c r="N506" s="349" t="s">
        <v>148</v>
      </c>
      <c r="O506" s="373" t="s">
        <v>148</v>
      </c>
      <c r="P506" s="374">
        <v>43770</v>
      </c>
      <c r="Q506" s="375">
        <v>43861</v>
      </c>
      <c r="R506" s="216">
        <v>0</v>
      </c>
      <c r="S506" s="56">
        <f t="shared" si="63"/>
        <v>43861</v>
      </c>
      <c r="T506" s="364"/>
      <c r="U506" s="271"/>
      <c r="V506" s="365"/>
      <c r="W506" s="58" t="str">
        <f t="shared" si="64"/>
        <v>Sin</v>
      </c>
      <c r="X506" s="142"/>
      <c r="Y506" s="91"/>
      <c r="Z506" s="287"/>
      <c r="AA506" s="121"/>
      <c r="AB506" s="287"/>
      <c r="AC506" s="287"/>
      <c r="AD506" s="58" t="str">
        <f t="shared" si="65"/>
        <v>Sin</v>
      </c>
      <c r="AE506" s="284"/>
      <c r="AF506" s="287"/>
      <c r="AG506" s="287"/>
      <c r="AH506" s="121"/>
      <c r="AI506" s="287"/>
      <c r="AJ506" s="287"/>
      <c r="AK506" s="58" t="str">
        <f t="shared" si="66"/>
        <v>Sin</v>
      </c>
      <c r="AL506" s="284"/>
      <c r="AM506" s="287"/>
      <c r="AN506" s="124"/>
      <c r="AO506" s="287"/>
      <c r="AP506" s="96"/>
      <c r="AQ506" s="287"/>
      <c r="AR506" s="58" t="str">
        <f t="shared" si="67"/>
        <v>Sin</v>
      </c>
      <c r="AS506" s="411"/>
      <c r="AT506" s="287"/>
      <c r="AU506" s="96"/>
      <c r="AV506" s="91"/>
      <c r="AW506" s="287"/>
      <c r="AX506" s="121"/>
      <c r="AY506" s="58" t="str">
        <f t="shared" si="68"/>
        <v>Sin</v>
      </c>
      <c r="AZ506" s="287"/>
      <c r="BA506" s="287"/>
      <c r="BB506" s="287"/>
      <c r="BC506" s="287"/>
      <c r="BD506" s="124"/>
      <c r="BE506" s="287"/>
      <c r="BF506" s="58" t="str">
        <f t="shared" si="69"/>
        <v>Sin</v>
      </c>
      <c r="BG506" s="287"/>
      <c r="BH506" s="287"/>
      <c r="BI506" s="91"/>
      <c r="BJ506" s="61" t="str">
        <f t="shared" si="70"/>
        <v>Sin</v>
      </c>
      <c r="BK506" s="287"/>
      <c r="BL506" s="91"/>
      <c r="BM506" s="185"/>
      <c r="BN506" s="156"/>
      <c r="BO506" s="156"/>
      <c r="BP506" s="192" t="str">
        <f t="shared" si="71"/>
        <v/>
      </c>
      <c r="BQ506" s="97"/>
      <c r="BR506" s="287"/>
      <c r="BS506" s="124"/>
    </row>
    <row r="507" spans="1:71" ht="45" customHeight="1" x14ac:dyDescent="0.25">
      <c r="A507" s="411" t="s">
        <v>71</v>
      </c>
      <c r="B507" s="221">
        <v>43728</v>
      </c>
      <c r="C507" s="195" t="s">
        <v>233</v>
      </c>
      <c r="D507" s="334" t="s">
        <v>2128</v>
      </c>
      <c r="E507" s="334" t="s">
        <v>3324</v>
      </c>
      <c r="F507" s="349" t="s">
        <v>2158</v>
      </c>
      <c r="G507" s="370" t="s">
        <v>3325</v>
      </c>
      <c r="H507" s="349">
        <v>1</v>
      </c>
      <c r="I507" s="370" t="s">
        <v>2159</v>
      </c>
      <c r="J507" s="287" t="s">
        <v>25</v>
      </c>
      <c r="K507" s="349" t="s">
        <v>2160</v>
      </c>
      <c r="L507" s="371">
        <v>1</v>
      </c>
      <c r="M507" s="349" t="s">
        <v>2161</v>
      </c>
      <c r="N507" s="349" t="s">
        <v>2158</v>
      </c>
      <c r="O507" s="373" t="s">
        <v>2158</v>
      </c>
      <c r="P507" s="374">
        <v>43739</v>
      </c>
      <c r="Q507" s="375">
        <v>44096</v>
      </c>
      <c r="R507" s="216">
        <v>0</v>
      </c>
      <c r="S507" s="56">
        <f t="shared" si="63"/>
        <v>44096</v>
      </c>
      <c r="T507" s="364"/>
      <c r="U507" s="271"/>
      <c r="V507" s="365"/>
      <c r="W507" s="58" t="str">
        <f t="shared" si="64"/>
        <v>Sin</v>
      </c>
      <c r="X507" s="142"/>
      <c r="Y507" s="91"/>
      <c r="Z507" s="287"/>
      <c r="AA507" s="121"/>
      <c r="AB507" s="287"/>
      <c r="AC507" s="287"/>
      <c r="AD507" s="58" t="str">
        <f t="shared" si="65"/>
        <v>Sin</v>
      </c>
      <c r="AE507" s="284"/>
      <c r="AF507" s="287"/>
      <c r="AG507" s="287"/>
      <c r="AH507" s="121"/>
      <c r="AI507" s="287"/>
      <c r="AJ507" s="287"/>
      <c r="AK507" s="58" t="str">
        <f t="shared" si="66"/>
        <v>Sin</v>
      </c>
      <c r="AL507" s="284"/>
      <c r="AM507" s="287"/>
      <c r="AN507" s="124"/>
      <c r="AO507" s="287"/>
      <c r="AP507" s="96"/>
      <c r="AQ507" s="287"/>
      <c r="AR507" s="58" t="str">
        <f t="shared" si="67"/>
        <v>Sin</v>
      </c>
      <c r="AS507" s="411"/>
      <c r="AT507" s="287"/>
      <c r="AU507" s="96"/>
      <c r="AV507" s="91"/>
      <c r="AW507" s="287"/>
      <c r="AX507" s="121"/>
      <c r="AY507" s="58" t="str">
        <f t="shared" si="68"/>
        <v>Sin</v>
      </c>
      <c r="AZ507" s="287"/>
      <c r="BA507" s="287"/>
      <c r="BB507" s="287"/>
      <c r="BC507" s="287"/>
      <c r="BD507" s="124"/>
      <c r="BE507" s="287"/>
      <c r="BF507" s="58" t="str">
        <f t="shared" si="69"/>
        <v>Sin</v>
      </c>
      <c r="BG507" s="287"/>
      <c r="BH507" s="287"/>
      <c r="BI507" s="91"/>
      <c r="BJ507" s="61" t="str">
        <f t="shared" si="70"/>
        <v>Sin</v>
      </c>
      <c r="BK507" s="287"/>
      <c r="BL507" s="91"/>
      <c r="BM507" s="185"/>
      <c r="BN507" s="156"/>
      <c r="BO507" s="156"/>
      <c r="BP507" s="192" t="str">
        <f t="shared" si="71"/>
        <v/>
      </c>
      <c r="BQ507" s="97"/>
      <c r="BR507" s="287"/>
      <c r="BS507" s="124"/>
    </row>
    <row r="508" spans="1:71" ht="45" customHeight="1" x14ac:dyDescent="0.25">
      <c r="A508" s="411" t="s">
        <v>71</v>
      </c>
      <c r="B508" s="221">
        <v>43728</v>
      </c>
      <c r="C508" s="195" t="s">
        <v>233</v>
      </c>
      <c r="D508" s="334" t="s">
        <v>2128</v>
      </c>
      <c r="E508" s="334" t="s">
        <v>3324</v>
      </c>
      <c r="F508" s="349" t="s">
        <v>2162</v>
      </c>
      <c r="G508" s="370" t="s">
        <v>3325</v>
      </c>
      <c r="H508" s="349">
        <v>2</v>
      </c>
      <c r="I508" s="370" t="s">
        <v>2163</v>
      </c>
      <c r="J508" s="287" t="s">
        <v>25</v>
      </c>
      <c r="K508" s="349" t="s">
        <v>2164</v>
      </c>
      <c r="L508" s="371">
        <v>1</v>
      </c>
      <c r="M508" s="349" t="s">
        <v>2165</v>
      </c>
      <c r="N508" s="349" t="s">
        <v>2162</v>
      </c>
      <c r="O508" s="373" t="s">
        <v>2162</v>
      </c>
      <c r="P508" s="374">
        <v>43739</v>
      </c>
      <c r="Q508" s="375">
        <v>44096</v>
      </c>
      <c r="R508" s="216">
        <v>0</v>
      </c>
      <c r="S508" s="56">
        <f t="shared" si="63"/>
        <v>44096</v>
      </c>
      <c r="T508" s="364"/>
      <c r="U508" s="271"/>
      <c r="V508" s="365"/>
      <c r="W508" s="58" t="str">
        <f t="shared" si="64"/>
        <v>Sin</v>
      </c>
      <c r="X508" s="142"/>
      <c r="Y508" s="91"/>
      <c r="Z508" s="287"/>
      <c r="AA508" s="121"/>
      <c r="AB508" s="287"/>
      <c r="AC508" s="287"/>
      <c r="AD508" s="58" t="str">
        <f t="shared" si="65"/>
        <v>Sin</v>
      </c>
      <c r="AE508" s="284"/>
      <c r="AF508" s="287"/>
      <c r="AG508" s="287"/>
      <c r="AH508" s="121"/>
      <c r="AI508" s="287"/>
      <c r="AJ508" s="287"/>
      <c r="AK508" s="58" t="str">
        <f t="shared" si="66"/>
        <v>Sin</v>
      </c>
      <c r="AL508" s="284"/>
      <c r="AM508" s="287"/>
      <c r="AN508" s="124"/>
      <c r="AO508" s="287"/>
      <c r="AP508" s="96"/>
      <c r="AQ508" s="287"/>
      <c r="AR508" s="58" t="str">
        <f t="shared" si="67"/>
        <v>Sin</v>
      </c>
      <c r="AS508" s="411"/>
      <c r="AT508" s="287"/>
      <c r="AU508" s="96"/>
      <c r="AV508" s="91"/>
      <c r="AW508" s="287"/>
      <c r="AX508" s="121"/>
      <c r="AY508" s="58" t="str">
        <f t="shared" si="68"/>
        <v>Sin</v>
      </c>
      <c r="AZ508" s="287"/>
      <c r="BA508" s="287"/>
      <c r="BB508" s="287"/>
      <c r="BC508" s="287"/>
      <c r="BD508" s="124"/>
      <c r="BE508" s="287"/>
      <c r="BF508" s="58" t="str">
        <f t="shared" si="69"/>
        <v>Sin</v>
      </c>
      <c r="BG508" s="287"/>
      <c r="BH508" s="287"/>
      <c r="BI508" s="91"/>
      <c r="BJ508" s="61" t="str">
        <f t="shared" si="70"/>
        <v>Sin</v>
      </c>
      <c r="BK508" s="287"/>
      <c r="BL508" s="91"/>
      <c r="BM508" s="185"/>
      <c r="BN508" s="156"/>
      <c r="BO508" s="156"/>
      <c r="BP508" s="192" t="str">
        <f t="shared" si="71"/>
        <v/>
      </c>
      <c r="BQ508" s="97"/>
      <c r="BR508" s="287"/>
      <c r="BS508" s="124"/>
    </row>
    <row r="509" spans="1:71" ht="45" customHeight="1" x14ac:dyDescent="0.25">
      <c r="A509" s="411" t="s">
        <v>71</v>
      </c>
      <c r="B509" s="221">
        <v>43728</v>
      </c>
      <c r="C509" s="195" t="s">
        <v>114</v>
      </c>
      <c r="D509" s="334" t="s">
        <v>2128</v>
      </c>
      <c r="E509" s="334" t="s">
        <v>3326</v>
      </c>
      <c r="F509" s="349" t="s">
        <v>2166</v>
      </c>
      <c r="G509" s="370" t="s">
        <v>3327</v>
      </c>
      <c r="H509" s="349">
        <v>1</v>
      </c>
      <c r="I509" s="370" t="s">
        <v>2167</v>
      </c>
      <c r="J509" s="287" t="s">
        <v>25</v>
      </c>
      <c r="K509" s="349" t="s">
        <v>2168</v>
      </c>
      <c r="L509" s="371">
        <v>2</v>
      </c>
      <c r="M509" s="349" t="s">
        <v>2169</v>
      </c>
      <c r="N509" s="349" t="s">
        <v>2166</v>
      </c>
      <c r="O509" s="373" t="s">
        <v>2166</v>
      </c>
      <c r="P509" s="374">
        <v>43770</v>
      </c>
      <c r="Q509" s="375">
        <v>44096</v>
      </c>
      <c r="R509" s="216">
        <v>0</v>
      </c>
      <c r="S509" s="56">
        <f t="shared" si="63"/>
        <v>44096</v>
      </c>
      <c r="T509" s="364"/>
      <c r="U509" s="271"/>
      <c r="V509" s="365"/>
      <c r="W509" s="58" t="str">
        <f t="shared" si="64"/>
        <v>Sin</v>
      </c>
      <c r="X509" s="142"/>
      <c r="Y509" s="91"/>
      <c r="Z509" s="287"/>
      <c r="AA509" s="121"/>
      <c r="AB509" s="287"/>
      <c r="AC509" s="287"/>
      <c r="AD509" s="58" t="str">
        <f t="shared" si="65"/>
        <v>Sin</v>
      </c>
      <c r="AE509" s="284"/>
      <c r="AF509" s="287"/>
      <c r="AG509" s="287"/>
      <c r="AH509" s="121"/>
      <c r="AI509" s="287"/>
      <c r="AJ509" s="287"/>
      <c r="AK509" s="58" t="str">
        <f t="shared" si="66"/>
        <v>Sin</v>
      </c>
      <c r="AL509" s="284"/>
      <c r="AM509" s="287"/>
      <c r="AN509" s="124"/>
      <c r="AO509" s="287"/>
      <c r="AP509" s="96"/>
      <c r="AQ509" s="287"/>
      <c r="AR509" s="58" t="str">
        <f t="shared" si="67"/>
        <v>Sin</v>
      </c>
      <c r="AS509" s="411"/>
      <c r="AT509" s="287"/>
      <c r="AU509" s="96"/>
      <c r="AV509" s="91"/>
      <c r="AW509" s="287"/>
      <c r="AX509" s="121"/>
      <c r="AY509" s="58" t="str">
        <f t="shared" si="68"/>
        <v>Sin</v>
      </c>
      <c r="AZ509" s="287"/>
      <c r="BA509" s="287"/>
      <c r="BB509" s="287"/>
      <c r="BC509" s="287"/>
      <c r="BD509" s="124"/>
      <c r="BE509" s="287"/>
      <c r="BF509" s="58" t="str">
        <f t="shared" si="69"/>
        <v>Sin</v>
      </c>
      <c r="BG509" s="287"/>
      <c r="BH509" s="287"/>
      <c r="BI509" s="91"/>
      <c r="BJ509" s="61" t="str">
        <f t="shared" si="70"/>
        <v>Sin</v>
      </c>
      <c r="BK509" s="287"/>
      <c r="BL509" s="91"/>
      <c r="BM509" s="185"/>
      <c r="BN509" s="156"/>
      <c r="BO509" s="156"/>
      <c r="BP509" s="192" t="str">
        <f t="shared" si="71"/>
        <v/>
      </c>
      <c r="BQ509" s="97"/>
      <c r="BR509" s="287"/>
      <c r="BS509" s="124"/>
    </row>
    <row r="510" spans="1:71" ht="45" customHeight="1" x14ac:dyDescent="0.25">
      <c r="A510" s="411" t="s">
        <v>71</v>
      </c>
      <c r="B510" s="221">
        <v>43728</v>
      </c>
      <c r="C510" s="195" t="s">
        <v>115</v>
      </c>
      <c r="D510" s="334" t="s">
        <v>2128</v>
      </c>
      <c r="E510" s="334" t="s">
        <v>3328</v>
      </c>
      <c r="F510" s="349" t="s">
        <v>2170</v>
      </c>
      <c r="G510" s="370" t="s">
        <v>3329</v>
      </c>
      <c r="H510" s="349">
        <v>1</v>
      </c>
      <c r="I510" s="370" t="s">
        <v>2171</v>
      </c>
      <c r="J510" s="287" t="s">
        <v>25</v>
      </c>
      <c r="K510" s="349" t="s">
        <v>2172</v>
      </c>
      <c r="L510" s="371">
        <v>1</v>
      </c>
      <c r="M510" s="349" t="s">
        <v>2173</v>
      </c>
      <c r="N510" s="349" t="s">
        <v>2170</v>
      </c>
      <c r="O510" s="373" t="s">
        <v>2170</v>
      </c>
      <c r="P510" s="374">
        <v>43739</v>
      </c>
      <c r="Q510" s="375">
        <v>43830</v>
      </c>
      <c r="R510" s="216">
        <v>0</v>
      </c>
      <c r="S510" s="56">
        <f t="shared" si="63"/>
        <v>43830</v>
      </c>
      <c r="T510" s="92">
        <v>43826</v>
      </c>
      <c r="U510" s="502" t="s">
        <v>3755</v>
      </c>
      <c r="V510" s="365">
        <v>1</v>
      </c>
      <c r="W510" s="58" t="str">
        <f t="shared" si="64"/>
        <v>OK</v>
      </c>
      <c r="X510" s="142"/>
      <c r="Y510" s="91"/>
      <c r="Z510" s="287"/>
      <c r="AA510" s="121"/>
      <c r="AB510" s="287"/>
      <c r="AC510" s="287"/>
      <c r="AD510" s="58" t="str">
        <f t="shared" si="65"/>
        <v>Sin</v>
      </c>
      <c r="AE510" s="284"/>
      <c r="AF510" s="287"/>
      <c r="AG510" s="287"/>
      <c r="AH510" s="121"/>
      <c r="AI510" s="287"/>
      <c r="AJ510" s="287"/>
      <c r="AK510" s="58" t="str">
        <f t="shared" si="66"/>
        <v>Sin</v>
      </c>
      <c r="AL510" s="284"/>
      <c r="AM510" s="287"/>
      <c r="AN510" s="124"/>
      <c r="AO510" s="287"/>
      <c r="AP510" s="96"/>
      <c r="AQ510" s="287"/>
      <c r="AR510" s="58" t="str">
        <f t="shared" si="67"/>
        <v>Sin</v>
      </c>
      <c r="AS510" s="411"/>
      <c r="AT510" s="287"/>
      <c r="AU510" s="96"/>
      <c r="AV510" s="91"/>
      <c r="AW510" s="287"/>
      <c r="AX510" s="121"/>
      <c r="AY510" s="58" t="str">
        <f t="shared" si="68"/>
        <v>Sin</v>
      </c>
      <c r="AZ510" s="287"/>
      <c r="BA510" s="287"/>
      <c r="BB510" s="287"/>
      <c r="BC510" s="287"/>
      <c r="BD510" s="124"/>
      <c r="BE510" s="287"/>
      <c r="BF510" s="58" t="str">
        <f t="shared" si="69"/>
        <v>Sin</v>
      </c>
      <c r="BG510" s="287"/>
      <c r="BH510" s="287"/>
      <c r="BI510" s="91"/>
      <c r="BJ510" s="61">
        <f t="shared" si="70"/>
        <v>1</v>
      </c>
      <c r="BK510" s="287"/>
      <c r="BL510" s="91"/>
      <c r="BM510" s="185"/>
      <c r="BN510" s="156"/>
      <c r="BO510" s="156"/>
      <c r="BP510" s="192" t="str">
        <f t="shared" si="71"/>
        <v>Cumplida</v>
      </c>
      <c r="BQ510" s="97"/>
      <c r="BR510" s="287"/>
      <c r="BS510" s="124"/>
    </row>
    <row r="511" spans="1:71" ht="45" customHeight="1" x14ac:dyDescent="0.25">
      <c r="A511" s="411" t="s">
        <v>71</v>
      </c>
      <c r="B511" s="221">
        <v>43728</v>
      </c>
      <c r="C511" s="195" t="s">
        <v>115</v>
      </c>
      <c r="D511" s="334" t="s">
        <v>2128</v>
      </c>
      <c r="E511" s="334" t="s">
        <v>3328</v>
      </c>
      <c r="F511" s="349" t="s">
        <v>2174</v>
      </c>
      <c r="G511" s="370" t="s">
        <v>3313</v>
      </c>
      <c r="H511" s="349">
        <v>2</v>
      </c>
      <c r="I511" s="370" t="s">
        <v>2175</v>
      </c>
      <c r="J511" s="287" t="s">
        <v>25</v>
      </c>
      <c r="K511" s="349" t="s">
        <v>2108</v>
      </c>
      <c r="L511" s="371">
        <v>1</v>
      </c>
      <c r="M511" s="349" t="s">
        <v>2176</v>
      </c>
      <c r="N511" s="349" t="s">
        <v>2174</v>
      </c>
      <c r="O511" s="373" t="s">
        <v>2174</v>
      </c>
      <c r="P511" s="374">
        <v>43739</v>
      </c>
      <c r="Q511" s="375">
        <v>43830</v>
      </c>
      <c r="R511" s="216">
        <v>0</v>
      </c>
      <c r="S511" s="56">
        <f t="shared" si="63"/>
        <v>43830</v>
      </c>
      <c r="T511" s="92">
        <v>43826</v>
      </c>
      <c r="U511" s="502" t="s">
        <v>3753</v>
      </c>
      <c r="V511" s="365">
        <v>1</v>
      </c>
      <c r="W511" s="58" t="str">
        <f t="shared" si="64"/>
        <v>OK</v>
      </c>
      <c r="X511" s="142"/>
      <c r="Y511" s="91"/>
      <c r="Z511" s="287"/>
      <c r="AA511" s="121"/>
      <c r="AB511" s="287"/>
      <c r="AC511" s="287"/>
      <c r="AD511" s="58" t="str">
        <f t="shared" si="65"/>
        <v>Sin</v>
      </c>
      <c r="AE511" s="284"/>
      <c r="AF511" s="287"/>
      <c r="AG511" s="287"/>
      <c r="AH511" s="121"/>
      <c r="AI511" s="287"/>
      <c r="AJ511" s="287"/>
      <c r="AK511" s="58" t="str">
        <f t="shared" si="66"/>
        <v>Sin</v>
      </c>
      <c r="AL511" s="284"/>
      <c r="AM511" s="287"/>
      <c r="AN511" s="124"/>
      <c r="AO511" s="287"/>
      <c r="AP511" s="96"/>
      <c r="AQ511" s="287"/>
      <c r="AR511" s="58" t="str">
        <f t="shared" si="67"/>
        <v>Sin</v>
      </c>
      <c r="AS511" s="411"/>
      <c r="AT511" s="287"/>
      <c r="AU511" s="96"/>
      <c r="AV511" s="91"/>
      <c r="AW511" s="287"/>
      <c r="AX511" s="121"/>
      <c r="AY511" s="58" t="str">
        <f t="shared" si="68"/>
        <v>Sin</v>
      </c>
      <c r="AZ511" s="287"/>
      <c r="BA511" s="287"/>
      <c r="BB511" s="287"/>
      <c r="BC511" s="287"/>
      <c r="BD511" s="124"/>
      <c r="BE511" s="287"/>
      <c r="BF511" s="58" t="str">
        <f t="shared" si="69"/>
        <v>Sin</v>
      </c>
      <c r="BG511" s="287"/>
      <c r="BH511" s="287"/>
      <c r="BI511" s="91"/>
      <c r="BJ511" s="61">
        <f t="shared" si="70"/>
        <v>1</v>
      </c>
      <c r="BK511" s="287"/>
      <c r="BL511" s="91"/>
      <c r="BM511" s="185"/>
      <c r="BN511" s="156"/>
      <c r="BO511" s="156"/>
      <c r="BP511" s="192" t="str">
        <f t="shared" si="71"/>
        <v>Cumplida</v>
      </c>
      <c r="BQ511" s="97"/>
      <c r="BR511" s="287"/>
      <c r="BS511" s="124"/>
    </row>
    <row r="512" spans="1:71" ht="45" customHeight="1" x14ac:dyDescent="0.25">
      <c r="A512" s="411" t="s">
        <v>71</v>
      </c>
      <c r="B512" s="221">
        <v>43728</v>
      </c>
      <c r="C512" s="195" t="s">
        <v>234</v>
      </c>
      <c r="D512" s="334" t="s">
        <v>2128</v>
      </c>
      <c r="E512" s="334" t="s">
        <v>3330</v>
      </c>
      <c r="F512" s="349" t="s">
        <v>820</v>
      </c>
      <c r="G512" s="370" t="s">
        <v>3331</v>
      </c>
      <c r="H512" s="349">
        <v>1</v>
      </c>
      <c r="I512" s="370" t="s">
        <v>2177</v>
      </c>
      <c r="J512" s="287" t="s">
        <v>25</v>
      </c>
      <c r="K512" s="349" t="s">
        <v>2178</v>
      </c>
      <c r="L512" s="371">
        <v>1</v>
      </c>
      <c r="M512" s="349" t="s">
        <v>2179</v>
      </c>
      <c r="N512" s="349" t="s">
        <v>820</v>
      </c>
      <c r="O512" s="373" t="s">
        <v>820</v>
      </c>
      <c r="P512" s="374">
        <v>43770</v>
      </c>
      <c r="Q512" s="375">
        <v>44096</v>
      </c>
      <c r="R512" s="216">
        <v>0</v>
      </c>
      <c r="S512" s="56">
        <f t="shared" si="63"/>
        <v>44096</v>
      </c>
      <c r="T512" s="364"/>
      <c r="U512" s="271"/>
      <c r="V512" s="365"/>
      <c r="W512" s="58" t="str">
        <f t="shared" si="64"/>
        <v>Sin</v>
      </c>
      <c r="X512" s="142"/>
      <c r="Y512" s="91"/>
      <c r="Z512" s="287"/>
      <c r="AA512" s="121"/>
      <c r="AB512" s="287"/>
      <c r="AC512" s="287"/>
      <c r="AD512" s="58" t="str">
        <f t="shared" si="65"/>
        <v>Sin</v>
      </c>
      <c r="AE512" s="284"/>
      <c r="AF512" s="287"/>
      <c r="AG512" s="287"/>
      <c r="AH512" s="121"/>
      <c r="AI512" s="287"/>
      <c r="AJ512" s="287"/>
      <c r="AK512" s="58" t="str">
        <f t="shared" si="66"/>
        <v>Sin</v>
      </c>
      <c r="AL512" s="284"/>
      <c r="AM512" s="287"/>
      <c r="AN512" s="124"/>
      <c r="AO512" s="287"/>
      <c r="AP512" s="96"/>
      <c r="AQ512" s="287"/>
      <c r="AR512" s="58" t="str">
        <f t="shared" si="67"/>
        <v>Sin</v>
      </c>
      <c r="AS512" s="411"/>
      <c r="AT512" s="287"/>
      <c r="AU512" s="96"/>
      <c r="AV512" s="91"/>
      <c r="AW512" s="287"/>
      <c r="AX512" s="121"/>
      <c r="AY512" s="58" t="str">
        <f t="shared" si="68"/>
        <v>Sin</v>
      </c>
      <c r="AZ512" s="287"/>
      <c r="BA512" s="287"/>
      <c r="BB512" s="287"/>
      <c r="BC512" s="287"/>
      <c r="BD512" s="124"/>
      <c r="BE512" s="287"/>
      <c r="BF512" s="58" t="str">
        <f t="shared" si="69"/>
        <v>Sin</v>
      </c>
      <c r="BG512" s="287"/>
      <c r="BH512" s="287"/>
      <c r="BI512" s="91"/>
      <c r="BJ512" s="61" t="str">
        <f t="shared" si="70"/>
        <v>Sin</v>
      </c>
      <c r="BK512" s="287"/>
      <c r="BL512" s="91"/>
      <c r="BM512" s="185"/>
      <c r="BN512" s="156"/>
      <c r="BO512" s="156"/>
      <c r="BP512" s="192" t="str">
        <f t="shared" si="71"/>
        <v/>
      </c>
      <c r="BQ512" s="97"/>
      <c r="BR512" s="287"/>
      <c r="BS512" s="124"/>
    </row>
    <row r="513" spans="1:71" ht="45" customHeight="1" x14ac:dyDescent="0.25">
      <c r="A513" s="411" t="s">
        <v>71</v>
      </c>
      <c r="B513" s="221">
        <v>43728</v>
      </c>
      <c r="C513" s="195" t="s">
        <v>234</v>
      </c>
      <c r="D513" s="334" t="s">
        <v>2128</v>
      </c>
      <c r="E513" s="147" t="s">
        <v>3330</v>
      </c>
      <c r="F513" s="349" t="s">
        <v>2180</v>
      </c>
      <c r="G513" s="370" t="s">
        <v>3331</v>
      </c>
      <c r="H513" s="349">
        <v>2</v>
      </c>
      <c r="I513" s="370" t="s">
        <v>2181</v>
      </c>
      <c r="J513" s="287" t="s">
        <v>25</v>
      </c>
      <c r="K513" s="349" t="s">
        <v>1329</v>
      </c>
      <c r="L513" s="371">
        <v>1</v>
      </c>
      <c r="M513" s="349" t="s">
        <v>2182</v>
      </c>
      <c r="N513" s="349" t="s">
        <v>2180</v>
      </c>
      <c r="O513" s="373" t="s">
        <v>2180</v>
      </c>
      <c r="P513" s="374">
        <v>43739</v>
      </c>
      <c r="Q513" s="375">
        <v>43830</v>
      </c>
      <c r="R513" s="216">
        <v>0</v>
      </c>
      <c r="S513" s="56">
        <f t="shared" si="63"/>
        <v>43830</v>
      </c>
      <c r="T513" s="92">
        <v>43826</v>
      </c>
      <c r="U513" s="502" t="s">
        <v>3756</v>
      </c>
      <c r="V513" s="365">
        <v>1</v>
      </c>
      <c r="W513" s="58" t="str">
        <f t="shared" si="64"/>
        <v>OK</v>
      </c>
      <c r="X513" s="142"/>
      <c r="Y513" s="91"/>
      <c r="Z513" s="287"/>
      <c r="AA513" s="121"/>
      <c r="AB513" s="287"/>
      <c r="AC513" s="287"/>
      <c r="AD513" s="58" t="str">
        <f t="shared" si="65"/>
        <v>Sin</v>
      </c>
      <c r="AE513" s="284"/>
      <c r="AF513" s="287"/>
      <c r="AG513" s="287"/>
      <c r="AH513" s="121"/>
      <c r="AI513" s="287"/>
      <c r="AJ513" s="287"/>
      <c r="AK513" s="58" t="str">
        <f t="shared" si="66"/>
        <v>Sin</v>
      </c>
      <c r="AL513" s="284"/>
      <c r="AM513" s="287"/>
      <c r="AN513" s="124"/>
      <c r="AO513" s="287"/>
      <c r="AP513" s="96"/>
      <c r="AQ513" s="287"/>
      <c r="AR513" s="58" t="str">
        <f t="shared" si="67"/>
        <v>Sin</v>
      </c>
      <c r="AS513" s="411"/>
      <c r="AT513" s="287"/>
      <c r="AU513" s="96"/>
      <c r="AV513" s="91"/>
      <c r="AW513" s="287"/>
      <c r="AX513" s="121"/>
      <c r="AY513" s="58" t="str">
        <f t="shared" si="68"/>
        <v>Sin</v>
      </c>
      <c r="AZ513" s="287"/>
      <c r="BA513" s="287"/>
      <c r="BB513" s="287"/>
      <c r="BC513" s="287"/>
      <c r="BD513" s="124"/>
      <c r="BE513" s="287"/>
      <c r="BF513" s="58" t="str">
        <f t="shared" si="69"/>
        <v>Sin</v>
      </c>
      <c r="BG513" s="287"/>
      <c r="BH513" s="287"/>
      <c r="BI513" s="91"/>
      <c r="BJ513" s="61">
        <f t="shared" si="70"/>
        <v>1</v>
      </c>
      <c r="BK513" s="287"/>
      <c r="BL513" s="91"/>
      <c r="BM513" s="185"/>
      <c r="BN513" s="156"/>
      <c r="BO513" s="156"/>
      <c r="BP513" s="192" t="str">
        <f t="shared" si="71"/>
        <v>Cumplida</v>
      </c>
      <c r="BQ513" s="97"/>
      <c r="BR513" s="287"/>
      <c r="BS513" s="124"/>
    </row>
    <row r="514" spans="1:71" ht="45" customHeight="1" x14ac:dyDescent="0.25">
      <c r="A514" s="411" t="s">
        <v>71</v>
      </c>
      <c r="B514" s="221">
        <v>43728</v>
      </c>
      <c r="C514" s="195" t="s">
        <v>234</v>
      </c>
      <c r="D514" s="334" t="s">
        <v>2128</v>
      </c>
      <c r="E514" s="147" t="s">
        <v>3332</v>
      </c>
      <c r="F514" s="349" t="s">
        <v>148</v>
      </c>
      <c r="G514" s="370" t="s">
        <v>3331</v>
      </c>
      <c r="H514" s="349">
        <v>3</v>
      </c>
      <c r="I514" s="370" t="s">
        <v>2183</v>
      </c>
      <c r="J514" s="287" t="s">
        <v>25</v>
      </c>
      <c r="K514" s="349" t="s">
        <v>2184</v>
      </c>
      <c r="L514" s="371">
        <v>1</v>
      </c>
      <c r="M514" s="349" t="s">
        <v>2185</v>
      </c>
      <c r="N514" s="349" t="s">
        <v>148</v>
      </c>
      <c r="O514" s="373" t="s">
        <v>148</v>
      </c>
      <c r="P514" s="374">
        <v>43739</v>
      </c>
      <c r="Q514" s="375">
        <v>44096</v>
      </c>
      <c r="R514" s="216">
        <v>0</v>
      </c>
      <c r="S514" s="56">
        <f t="shared" si="63"/>
        <v>44096</v>
      </c>
      <c r="T514" s="364"/>
      <c r="U514" s="271"/>
      <c r="V514" s="365"/>
      <c r="W514" s="58" t="str">
        <f t="shared" si="64"/>
        <v>Sin</v>
      </c>
      <c r="X514" s="142"/>
      <c r="Y514" s="91"/>
      <c r="Z514" s="287"/>
      <c r="AA514" s="121"/>
      <c r="AB514" s="287"/>
      <c r="AC514" s="287"/>
      <c r="AD514" s="58" t="str">
        <f t="shared" si="65"/>
        <v>Sin</v>
      </c>
      <c r="AE514" s="284"/>
      <c r="AF514" s="287"/>
      <c r="AG514" s="287"/>
      <c r="AH514" s="121"/>
      <c r="AI514" s="287"/>
      <c r="AJ514" s="287"/>
      <c r="AK514" s="58" t="str">
        <f t="shared" si="66"/>
        <v>Sin</v>
      </c>
      <c r="AL514" s="284"/>
      <c r="AM514" s="287"/>
      <c r="AN514" s="124"/>
      <c r="AO514" s="287"/>
      <c r="AP514" s="96"/>
      <c r="AQ514" s="287"/>
      <c r="AR514" s="58" t="str">
        <f t="shared" si="67"/>
        <v>Sin</v>
      </c>
      <c r="AS514" s="411"/>
      <c r="AT514" s="287"/>
      <c r="AU514" s="96"/>
      <c r="AV514" s="91"/>
      <c r="AW514" s="287"/>
      <c r="AX514" s="121"/>
      <c r="AY514" s="58" t="str">
        <f t="shared" si="68"/>
        <v>Sin</v>
      </c>
      <c r="AZ514" s="287"/>
      <c r="BA514" s="287"/>
      <c r="BB514" s="287"/>
      <c r="BC514" s="287"/>
      <c r="BD514" s="124"/>
      <c r="BE514" s="287"/>
      <c r="BF514" s="58" t="str">
        <f t="shared" si="69"/>
        <v>Sin</v>
      </c>
      <c r="BG514" s="287"/>
      <c r="BH514" s="287"/>
      <c r="BI514" s="91"/>
      <c r="BJ514" s="61" t="str">
        <f t="shared" si="70"/>
        <v>Sin</v>
      </c>
      <c r="BK514" s="287"/>
      <c r="BL514" s="91"/>
      <c r="BM514" s="185"/>
      <c r="BN514" s="156"/>
      <c r="BO514" s="156"/>
      <c r="BP514" s="192" t="str">
        <f t="shared" si="71"/>
        <v/>
      </c>
      <c r="BQ514" s="97"/>
      <c r="BR514" s="287"/>
      <c r="BS514" s="124"/>
    </row>
    <row r="515" spans="1:71" ht="45" customHeight="1" x14ac:dyDescent="0.25">
      <c r="A515" s="411" t="s">
        <v>18</v>
      </c>
      <c r="B515" s="117">
        <v>43774</v>
      </c>
      <c r="C515" s="287" t="s">
        <v>152</v>
      </c>
      <c r="D515" s="411" t="s">
        <v>2576</v>
      </c>
      <c r="E515" s="289" t="s">
        <v>2577</v>
      </c>
      <c r="F515" s="332" t="s">
        <v>412</v>
      </c>
      <c r="G515" s="253" t="s">
        <v>2578</v>
      </c>
      <c r="H515" s="253">
        <v>1</v>
      </c>
      <c r="I515" s="253" t="s">
        <v>2579</v>
      </c>
      <c r="J515" s="253" t="s">
        <v>66</v>
      </c>
      <c r="K515" s="287" t="s">
        <v>2580</v>
      </c>
      <c r="L515" s="287">
        <v>1</v>
      </c>
      <c r="M515" s="287" t="s">
        <v>2580</v>
      </c>
      <c r="N515" s="411" t="s">
        <v>147</v>
      </c>
      <c r="O515" s="210" t="s">
        <v>147</v>
      </c>
      <c r="P515" s="120">
        <v>43831</v>
      </c>
      <c r="Q515" s="102">
        <v>44012</v>
      </c>
      <c r="R515" s="103"/>
      <c r="S515" s="56">
        <f t="shared" si="63"/>
        <v>44012</v>
      </c>
      <c r="T515" s="318"/>
      <c r="U515" s="112"/>
      <c r="V515" s="141"/>
      <c r="W515" s="58" t="str">
        <f t="shared" si="64"/>
        <v>Sin</v>
      </c>
      <c r="X515" s="301"/>
      <c r="Y515" s="316"/>
      <c r="Z515" s="112"/>
      <c r="AA515" s="317"/>
      <c r="AB515" s="112"/>
      <c r="AC515" s="112"/>
      <c r="AD515" s="58" t="str">
        <f t="shared" si="65"/>
        <v>Sin</v>
      </c>
      <c r="AE515" s="317"/>
      <c r="AF515" s="112"/>
      <c r="AG515" s="112"/>
      <c r="AH515" s="317"/>
      <c r="AI515" s="112"/>
      <c r="AJ515" s="112"/>
      <c r="AK515" s="58" t="str">
        <f t="shared" si="66"/>
        <v>Sin</v>
      </c>
      <c r="AL515" s="317"/>
      <c r="AM515" s="112"/>
      <c r="AN515" s="130"/>
      <c r="AO515" s="112"/>
      <c r="AP515" s="301"/>
      <c r="AQ515" s="112"/>
      <c r="AR515" s="58" t="str">
        <f t="shared" si="67"/>
        <v>Sin</v>
      </c>
      <c r="AS515" s="112"/>
      <c r="AT515" s="112"/>
      <c r="AU515" s="301"/>
      <c r="AV515" s="316"/>
      <c r="AW515" s="112"/>
      <c r="AX515" s="317"/>
      <c r="AY515" s="58" t="str">
        <f t="shared" si="68"/>
        <v>Sin</v>
      </c>
      <c r="AZ515" s="112"/>
      <c r="BA515" s="112"/>
      <c r="BB515" s="112"/>
      <c r="BC515" s="112"/>
      <c r="BD515" s="130"/>
      <c r="BE515" s="112"/>
      <c r="BF515" s="58" t="str">
        <f t="shared" si="69"/>
        <v>Sin</v>
      </c>
      <c r="BG515" s="112"/>
      <c r="BH515" s="112"/>
      <c r="BI515" s="316"/>
      <c r="BJ515" s="61" t="str">
        <f t="shared" si="70"/>
        <v>Sin</v>
      </c>
      <c r="BK515" s="132"/>
      <c r="BL515" s="325"/>
      <c r="BM515" s="326"/>
      <c r="BN515" s="132"/>
      <c r="BO515" s="132"/>
      <c r="BP515" s="192" t="str">
        <f t="shared" si="71"/>
        <v/>
      </c>
      <c r="BQ515" s="112"/>
      <c r="BR515" s="112"/>
      <c r="BS515" s="130"/>
    </row>
    <row r="516" spans="1:71" ht="45" customHeight="1" x14ac:dyDescent="0.25">
      <c r="A516" s="411" t="s">
        <v>18</v>
      </c>
      <c r="B516" s="117">
        <v>43774</v>
      </c>
      <c r="C516" s="287" t="s">
        <v>2703</v>
      </c>
      <c r="D516" s="411" t="s">
        <v>2576</v>
      </c>
      <c r="E516" s="289" t="s">
        <v>2704</v>
      </c>
      <c r="F516" s="249" t="s">
        <v>407</v>
      </c>
      <c r="G516" s="339" t="s">
        <v>2705</v>
      </c>
      <c r="H516" s="90">
        <v>1</v>
      </c>
      <c r="I516" s="339" t="s">
        <v>2706</v>
      </c>
      <c r="J516" s="339" t="s">
        <v>66</v>
      </c>
      <c r="K516" s="339" t="s">
        <v>2707</v>
      </c>
      <c r="L516" s="339">
        <v>1</v>
      </c>
      <c r="M516" s="339" t="s">
        <v>2708</v>
      </c>
      <c r="N516" s="339" t="s">
        <v>74</v>
      </c>
      <c r="O516" s="394" t="s">
        <v>74</v>
      </c>
      <c r="P516" s="398">
        <v>43862</v>
      </c>
      <c r="Q516" s="338">
        <v>43951</v>
      </c>
      <c r="R516" s="90"/>
      <c r="S516" s="56">
        <f t="shared" si="63"/>
        <v>43951</v>
      </c>
      <c r="T516" s="318"/>
      <c r="U516" s="112"/>
      <c r="V516" s="141"/>
      <c r="W516" s="58" t="str">
        <f t="shared" si="64"/>
        <v>Sin</v>
      </c>
      <c r="X516" s="301"/>
      <c r="Y516" s="316"/>
      <c r="Z516" s="112"/>
      <c r="AA516" s="317"/>
      <c r="AB516" s="112"/>
      <c r="AC516" s="112"/>
      <c r="AD516" s="58" t="str">
        <f t="shared" si="65"/>
        <v>Sin</v>
      </c>
      <c r="AE516" s="317"/>
      <c r="AF516" s="112"/>
      <c r="AG516" s="112"/>
      <c r="AH516" s="317"/>
      <c r="AI516" s="112"/>
      <c r="AJ516" s="112"/>
      <c r="AK516" s="58" t="str">
        <f t="shared" si="66"/>
        <v>Sin</v>
      </c>
      <c r="AL516" s="317"/>
      <c r="AM516" s="112"/>
      <c r="AN516" s="130"/>
      <c r="AO516" s="112"/>
      <c r="AP516" s="301"/>
      <c r="AQ516" s="112"/>
      <c r="AR516" s="58" t="str">
        <f t="shared" si="67"/>
        <v>Sin</v>
      </c>
      <c r="AS516" s="112"/>
      <c r="AT516" s="112"/>
      <c r="AU516" s="301"/>
      <c r="AV516" s="316"/>
      <c r="AW516" s="112"/>
      <c r="AX516" s="317"/>
      <c r="AY516" s="58" t="str">
        <f t="shared" si="68"/>
        <v>Sin</v>
      </c>
      <c r="AZ516" s="112"/>
      <c r="BA516" s="112"/>
      <c r="BB516" s="112"/>
      <c r="BC516" s="112"/>
      <c r="BD516" s="130"/>
      <c r="BE516" s="112"/>
      <c r="BF516" s="58" t="str">
        <f t="shared" si="69"/>
        <v>Sin</v>
      </c>
      <c r="BG516" s="112"/>
      <c r="BH516" s="112"/>
      <c r="BI516" s="316"/>
      <c r="BJ516" s="61" t="str">
        <f t="shared" si="70"/>
        <v>Sin</v>
      </c>
      <c r="BK516" s="132"/>
      <c r="BL516" s="325"/>
      <c r="BM516" s="326"/>
      <c r="BN516" s="132"/>
      <c r="BO516" s="132"/>
      <c r="BP516" s="192" t="str">
        <f t="shared" si="71"/>
        <v/>
      </c>
      <c r="BQ516" s="112"/>
      <c r="BR516" s="112"/>
      <c r="BS516" s="130"/>
    </row>
    <row r="517" spans="1:71" ht="45" customHeight="1" x14ac:dyDescent="0.25">
      <c r="A517" s="411" t="s">
        <v>18</v>
      </c>
      <c r="B517" s="117">
        <v>43774</v>
      </c>
      <c r="C517" s="287" t="s">
        <v>2703</v>
      </c>
      <c r="D517" s="411" t="s">
        <v>2576</v>
      </c>
      <c r="E517" s="289" t="s">
        <v>2704</v>
      </c>
      <c r="F517" s="249" t="s">
        <v>407</v>
      </c>
      <c r="G517" s="339" t="s">
        <v>2705</v>
      </c>
      <c r="H517" s="90">
        <v>2</v>
      </c>
      <c r="I517" s="339" t="s">
        <v>2709</v>
      </c>
      <c r="J517" s="339" t="s">
        <v>66</v>
      </c>
      <c r="K517" s="339" t="s">
        <v>2710</v>
      </c>
      <c r="L517" s="339">
        <v>1</v>
      </c>
      <c r="M517" s="339" t="s">
        <v>1698</v>
      </c>
      <c r="N517" s="339" t="s">
        <v>74</v>
      </c>
      <c r="O517" s="394" t="s">
        <v>74</v>
      </c>
      <c r="P517" s="398">
        <v>43952</v>
      </c>
      <c r="Q517" s="338">
        <v>44165</v>
      </c>
      <c r="R517" s="90"/>
      <c r="S517" s="56">
        <f t="shared" si="63"/>
        <v>44165</v>
      </c>
      <c r="T517" s="318"/>
      <c r="U517" s="112"/>
      <c r="V517" s="141"/>
      <c r="W517" s="58" t="str">
        <f t="shared" si="64"/>
        <v>Sin</v>
      </c>
      <c r="X517" s="301"/>
      <c r="Y517" s="316"/>
      <c r="Z517" s="112"/>
      <c r="AA517" s="317"/>
      <c r="AB517" s="112"/>
      <c r="AC517" s="112"/>
      <c r="AD517" s="58" t="str">
        <f t="shared" si="65"/>
        <v>Sin</v>
      </c>
      <c r="AE517" s="317"/>
      <c r="AF517" s="112"/>
      <c r="AG517" s="112"/>
      <c r="AH517" s="317"/>
      <c r="AI517" s="112"/>
      <c r="AJ517" s="112"/>
      <c r="AK517" s="58" t="str">
        <f t="shared" si="66"/>
        <v>Sin</v>
      </c>
      <c r="AL517" s="317"/>
      <c r="AM517" s="112"/>
      <c r="AN517" s="130"/>
      <c r="AO517" s="112"/>
      <c r="AP517" s="301"/>
      <c r="AQ517" s="112"/>
      <c r="AR517" s="58" t="str">
        <f t="shared" si="67"/>
        <v>Sin</v>
      </c>
      <c r="AS517" s="112"/>
      <c r="AT517" s="112"/>
      <c r="AU517" s="301"/>
      <c r="AV517" s="316"/>
      <c r="AW517" s="112"/>
      <c r="AX517" s="317"/>
      <c r="AY517" s="58" t="str">
        <f t="shared" si="68"/>
        <v>Sin</v>
      </c>
      <c r="AZ517" s="112"/>
      <c r="BA517" s="112"/>
      <c r="BB517" s="112"/>
      <c r="BC517" s="112"/>
      <c r="BD517" s="130"/>
      <c r="BE517" s="112"/>
      <c r="BF517" s="58" t="str">
        <f t="shared" si="69"/>
        <v>Sin</v>
      </c>
      <c r="BG517" s="112"/>
      <c r="BH517" s="112"/>
      <c r="BI517" s="316"/>
      <c r="BJ517" s="61" t="str">
        <f t="shared" si="70"/>
        <v>Sin</v>
      </c>
      <c r="BK517" s="132"/>
      <c r="BL517" s="325"/>
      <c r="BM517" s="326"/>
      <c r="BN517" s="132"/>
      <c r="BO517" s="132"/>
      <c r="BP517" s="192" t="str">
        <f t="shared" si="71"/>
        <v/>
      </c>
      <c r="BQ517" s="112"/>
      <c r="BR517" s="112"/>
      <c r="BS517" s="130"/>
    </row>
    <row r="518" spans="1:71" ht="45" customHeight="1" x14ac:dyDescent="0.25">
      <c r="A518" s="411" t="s">
        <v>18</v>
      </c>
      <c r="B518" s="117">
        <v>43774</v>
      </c>
      <c r="C518" s="287" t="s">
        <v>51</v>
      </c>
      <c r="D518" s="411" t="s">
        <v>2576</v>
      </c>
      <c r="E518" s="289" t="s">
        <v>2581</v>
      </c>
      <c r="F518" s="332" t="s">
        <v>412</v>
      </c>
      <c r="G518" s="411" t="s">
        <v>2582</v>
      </c>
      <c r="H518" s="149">
        <v>1</v>
      </c>
      <c r="I518" s="411" t="s">
        <v>2583</v>
      </c>
      <c r="J518" s="287" t="s">
        <v>66</v>
      </c>
      <c r="K518" s="287" t="s">
        <v>2584</v>
      </c>
      <c r="L518" s="287">
        <v>1</v>
      </c>
      <c r="M518" s="287" t="s">
        <v>2584</v>
      </c>
      <c r="N518" s="411" t="s">
        <v>147</v>
      </c>
      <c r="O518" s="210" t="s">
        <v>147</v>
      </c>
      <c r="P518" s="120">
        <v>43831</v>
      </c>
      <c r="Q518" s="102">
        <v>43921</v>
      </c>
      <c r="R518" s="103"/>
      <c r="S518" s="56">
        <f t="shared" si="63"/>
        <v>43921</v>
      </c>
      <c r="T518" s="318"/>
      <c r="U518" s="112"/>
      <c r="V518" s="141"/>
      <c r="W518" s="58" t="str">
        <f t="shared" si="64"/>
        <v>Sin</v>
      </c>
      <c r="X518" s="301"/>
      <c r="Y518" s="316"/>
      <c r="Z518" s="112"/>
      <c r="AA518" s="317"/>
      <c r="AB518" s="112"/>
      <c r="AC518" s="112"/>
      <c r="AD518" s="58" t="str">
        <f t="shared" si="65"/>
        <v>Sin</v>
      </c>
      <c r="AE518" s="317"/>
      <c r="AF518" s="112"/>
      <c r="AG518" s="112"/>
      <c r="AH518" s="317"/>
      <c r="AI518" s="112"/>
      <c r="AJ518" s="112"/>
      <c r="AK518" s="58" t="str">
        <f t="shared" si="66"/>
        <v>Sin</v>
      </c>
      <c r="AL518" s="317"/>
      <c r="AM518" s="112"/>
      <c r="AN518" s="130"/>
      <c r="AO518" s="112"/>
      <c r="AP518" s="301"/>
      <c r="AQ518" s="112"/>
      <c r="AR518" s="58" t="str">
        <f t="shared" si="67"/>
        <v>Sin</v>
      </c>
      <c r="AS518" s="112"/>
      <c r="AT518" s="112"/>
      <c r="AU518" s="301"/>
      <c r="AV518" s="316"/>
      <c r="AW518" s="112"/>
      <c r="AX518" s="317"/>
      <c r="AY518" s="58" t="str">
        <f t="shared" si="68"/>
        <v>Sin</v>
      </c>
      <c r="AZ518" s="112"/>
      <c r="BA518" s="112"/>
      <c r="BB518" s="112"/>
      <c r="BC518" s="112"/>
      <c r="BD518" s="130"/>
      <c r="BE518" s="112"/>
      <c r="BF518" s="58" t="str">
        <f t="shared" si="69"/>
        <v>Sin</v>
      </c>
      <c r="BG518" s="112"/>
      <c r="BH518" s="112"/>
      <c r="BI518" s="316"/>
      <c r="BJ518" s="61" t="str">
        <f t="shared" si="70"/>
        <v>Sin</v>
      </c>
      <c r="BK518" s="132"/>
      <c r="BL518" s="325"/>
      <c r="BM518" s="326"/>
      <c r="BN518" s="132"/>
      <c r="BO518" s="132"/>
      <c r="BP518" s="192" t="str">
        <f t="shared" si="71"/>
        <v/>
      </c>
      <c r="BQ518" s="112"/>
      <c r="BR518" s="112"/>
      <c r="BS518" s="130"/>
    </row>
    <row r="519" spans="1:71" ht="45" customHeight="1" x14ac:dyDescent="0.25">
      <c r="A519" s="411" t="s">
        <v>18</v>
      </c>
      <c r="B519" s="117">
        <v>43774</v>
      </c>
      <c r="C519" s="287" t="s">
        <v>150</v>
      </c>
      <c r="D519" s="411" t="s">
        <v>2576</v>
      </c>
      <c r="E519" s="289" t="s">
        <v>2585</v>
      </c>
      <c r="F519" s="332" t="s">
        <v>412</v>
      </c>
      <c r="G519" s="411" t="s">
        <v>2586</v>
      </c>
      <c r="H519" s="149">
        <v>1</v>
      </c>
      <c r="I519" s="411" t="s">
        <v>2587</v>
      </c>
      <c r="J519" s="287" t="s">
        <v>66</v>
      </c>
      <c r="K519" s="287" t="s">
        <v>2588</v>
      </c>
      <c r="L519" s="287">
        <v>1</v>
      </c>
      <c r="M519" s="287" t="s">
        <v>2589</v>
      </c>
      <c r="N519" s="411" t="s">
        <v>147</v>
      </c>
      <c r="O519" s="210" t="s">
        <v>147</v>
      </c>
      <c r="P519" s="120">
        <v>43831</v>
      </c>
      <c r="Q519" s="102">
        <v>44176</v>
      </c>
      <c r="R519" s="103"/>
      <c r="S519" s="56">
        <f t="shared" si="63"/>
        <v>44176</v>
      </c>
      <c r="T519" s="318"/>
      <c r="U519" s="112"/>
      <c r="V519" s="141"/>
      <c r="W519" s="58" t="str">
        <f t="shared" si="64"/>
        <v>Sin</v>
      </c>
      <c r="X519" s="301"/>
      <c r="Y519" s="316"/>
      <c r="Z519" s="112"/>
      <c r="AA519" s="317"/>
      <c r="AB519" s="112"/>
      <c r="AC519" s="112"/>
      <c r="AD519" s="58" t="str">
        <f t="shared" si="65"/>
        <v>Sin</v>
      </c>
      <c r="AE519" s="317"/>
      <c r="AF519" s="112"/>
      <c r="AG519" s="112"/>
      <c r="AH519" s="317"/>
      <c r="AI519" s="112"/>
      <c r="AJ519" s="112"/>
      <c r="AK519" s="58" t="str">
        <f t="shared" si="66"/>
        <v>Sin</v>
      </c>
      <c r="AL519" s="317"/>
      <c r="AM519" s="112"/>
      <c r="AN519" s="130"/>
      <c r="AO519" s="112"/>
      <c r="AP519" s="301"/>
      <c r="AQ519" s="112"/>
      <c r="AR519" s="58" t="str">
        <f t="shared" si="67"/>
        <v>Sin</v>
      </c>
      <c r="AS519" s="112"/>
      <c r="AT519" s="112"/>
      <c r="AU519" s="301"/>
      <c r="AV519" s="316"/>
      <c r="AW519" s="112"/>
      <c r="AX519" s="317"/>
      <c r="AY519" s="58" t="str">
        <f t="shared" si="68"/>
        <v>Sin</v>
      </c>
      <c r="AZ519" s="112"/>
      <c r="BA519" s="112"/>
      <c r="BB519" s="112"/>
      <c r="BC519" s="112"/>
      <c r="BD519" s="130"/>
      <c r="BE519" s="112"/>
      <c r="BF519" s="58" t="str">
        <f t="shared" si="69"/>
        <v>Sin</v>
      </c>
      <c r="BG519" s="112"/>
      <c r="BH519" s="112"/>
      <c r="BI519" s="316"/>
      <c r="BJ519" s="61" t="str">
        <f t="shared" si="70"/>
        <v>Sin</v>
      </c>
      <c r="BK519" s="132"/>
      <c r="BL519" s="325"/>
      <c r="BM519" s="326"/>
      <c r="BN519" s="132"/>
      <c r="BO519" s="132"/>
      <c r="BP519" s="192" t="str">
        <f t="shared" si="71"/>
        <v/>
      </c>
      <c r="BQ519" s="112"/>
      <c r="BR519" s="112"/>
      <c r="BS519" s="130"/>
    </row>
    <row r="520" spans="1:71" ht="45" customHeight="1" x14ac:dyDescent="0.25">
      <c r="A520" s="411" t="s">
        <v>18</v>
      </c>
      <c r="B520" s="117">
        <v>43774</v>
      </c>
      <c r="C520" s="287" t="s">
        <v>150</v>
      </c>
      <c r="D520" s="411" t="s">
        <v>2576</v>
      </c>
      <c r="E520" s="289" t="s">
        <v>2585</v>
      </c>
      <c r="F520" s="332" t="s">
        <v>412</v>
      </c>
      <c r="G520" s="411" t="s">
        <v>2590</v>
      </c>
      <c r="H520" s="149">
        <v>2</v>
      </c>
      <c r="I520" s="411" t="s">
        <v>2591</v>
      </c>
      <c r="J520" s="287" t="s">
        <v>66</v>
      </c>
      <c r="K520" s="287" t="s">
        <v>2592</v>
      </c>
      <c r="L520" s="287">
        <v>11</v>
      </c>
      <c r="M520" s="287" t="s">
        <v>2593</v>
      </c>
      <c r="N520" s="411" t="s">
        <v>147</v>
      </c>
      <c r="O520" s="210" t="s">
        <v>147</v>
      </c>
      <c r="P520" s="120">
        <v>43831</v>
      </c>
      <c r="Q520" s="102">
        <v>44176</v>
      </c>
      <c r="R520" s="103"/>
      <c r="S520" s="56">
        <f t="shared" si="63"/>
        <v>44176</v>
      </c>
      <c r="T520" s="318"/>
      <c r="U520" s="112"/>
      <c r="V520" s="141"/>
      <c r="W520" s="58" t="str">
        <f t="shared" si="64"/>
        <v>Sin</v>
      </c>
      <c r="X520" s="301"/>
      <c r="Y520" s="316"/>
      <c r="Z520" s="112"/>
      <c r="AA520" s="317"/>
      <c r="AB520" s="112"/>
      <c r="AC520" s="112"/>
      <c r="AD520" s="58" t="str">
        <f t="shared" si="65"/>
        <v>Sin</v>
      </c>
      <c r="AE520" s="317"/>
      <c r="AF520" s="112"/>
      <c r="AG520" s="112"/>
      <c r="AH520" s="317"/>
      <c r="AI520" s="112"/>
      <c r="AJ520" s="112"/>
      <c r="AK520" s="58" t="str">
        <f t="shared" si="66"/>
        <v>Sin</v>
      </c>
      <c r="AL520" s="317"/>
      <c r="AM520" s="112"/>
      <c r="AN520" s="130"/>
      <c r="AO520" s="112"/>
      <c r="AP520" s="301"/>
      <c r="AQ520" s="112"/>
      <c r="AR520" s="58" t="str">
        <f t="shared" si="67"/>
        <v>Sin</v>
      </c>
      <c r="AS520" s="112"/>
      <c r="AT520" s="112"/>
      <c r="AU520" s="301"/>
      <c r="AV520" s="316"/>
      <c r="AW520" s="112"/>
      <c r="AX520" s="317"/>
      <c r="AY520" s="58" t="str">
        <f t="shared" si="68"/>
        <v>Sin</v>
      </c>
      <c r="AZ520" s="112"/>
      <c r="BA520" s="112"/>
      <c r="BB520" s="112"/>
      <c r="BC520" s="112"/>
      <c r="BD520" s="130"/>
      <c r="BE520" s="112"/>
      <c r="BF520" s="58" t="str">
        <f t="shared" si="69"/>
        <v>Sin</v>
      </c>
      <c r="BG520" s="112"/>
      <c r="BH520" s="112"/>
      <c r="BI520" s="316"/>
      <c r="BJ520" s="61" t="str">
        <f t="shared" si="70"/>
        <v>Sin</v>
      </c>
      <c r="BK520" s="132"/>
      <c r="BL520" s="325"/>
      <c r="BM520" s="326"/>
      <c r="BN520" s="132"/>
      <c r="BO520" s="132"/>
      <c r="BP520" s="192" t="str">
        <f t="shared" si="71"/>
        <v/>
      </c>
      <c r="BQ520" s="112"/>
      <c r="BR520" s="112"/>
      <c r="BS520" s="130"/>
    </row>
    <row r="521" spans="1:71" ht="45" customHeight="1" x14ac:dyDescent="0.25">
      <c r="A521" s="411" t="s">
        <v>18</v>
      </c>
      <c r="B521" s="117">
        <v>43774</v>
      </c>
      <c r="C521" s="287" t="s">
        <v>158</v>
      </c>
      <c r="D521" s="411" t="s">
        <v>2576</v>
      </c>
      <c r="E521" s="289" t="s">
        <v>2594</v>
      </c>
      <c r="F521" s="332" t="s">
        <v>412</v>
      </c>
      <c r="G521" s="287" t="s">
        <v>2595</v>
      </c>
      <c r="H521" s="287">
        <v>1</v>
      </c>
      <c r="I521" s="287" t="s">
        <v>2596</v>
      </c>
      <c r="J521" s="287" t="s">
        <v>25</v>
      </c>
      <c r="K521" s="287" t="s">
        <v>2597</v>
      </c>
      <c r="L521" s="287">
        <v>4</v>
      </c>
      <c r="M521" s="287" t="s">
        <v>2598</v>
      </c>
      <c r="N521" s="411" t="s">
        <v>147</v>
      </c>
      <c r="O521" s="210" t="s">
        <v>147</v>
      </c>
      <c r="P521" s="120">
        <v>43831</v>
      </c>
      <c r="Q521" s="102">
        <v>44176</v>
      </c>
      <c r="R521" s="103"/>
      <c r="S521" s="56">
        <f t="shared" si="63"/>
        <v>44176</v>
      </c>
      <c r="T521" s="318"/>
      <c r="U521" s="112"/>
      <c r="V521" s="141"/>
      <c r="W521" s="58" t="str">
        <f t="shared" si="64"/>
        <v>Sin</v>
      </c>
      <c r="X521" s="301"/>
      <c r="Y521" s="316"/>
      <c r="Z521" s="112"/>
      <c r="AA521" s="317"/>
      <c r="AB521" s="112"/>
      <c r="AC521" s="112"/>
      <c r="AD521" s="58" t="str">
        <f t="shared" si="65"/>
        <v>Sin</v>
      </c>
      <c r="AE521" s="317"/>
      <c r="AF521" s="112"/>
      <c r="AG521" s="112"/>
      <c r="AH521" s="317"/>
      <c r="AI521" s="112"/>
      <c r="AJ521" s="112"/>
      <c r="AK521" s="58" t="str">
        <f t="shared" si="66"/>
        <v>Sin</v>
      </c>
      <c r="AL521" s="317"/>
      <c r="AM521" s="112"/>
      <c r="AN521" s="130"/>
      <c r="AO521" s="112"/>
      <c r="AP521" s="301"/>
      <c r="AQ521" s="112"/>
      <c r="AR521" s="58" t="str">
        <f t="shared" si="67"/>
        <v>Sin</v>
      </c>
      <c r="AS521" s="112"/>
      <c r="AT521" s="112"/>
      <c r="AU521" s="301"/>
      <c r="AV521" s="316"/>
      <c r="AW521" s="112"/>
      <c r="AX521" s="317"/>
      <c r="AY521" s="58" t="str">
        <f t="shared" si="68"/>
        <v>Sin</v>
      </c>
      <c r="AZ521" s="112"/>
      <c r="BA521" s="112"/>
      <c r="BB521" s="112"/>
      <c r="BC521" s="112"/>
      <c r="BD521" s="130"/>
      <c r="BE521" s="112"/>
      <c r="BF521" s="58" t="str">
        <f t="shared" si="69"/>
        <v>Sin</v>
      </c>
      <c r="BG521" s="112"/>
      <c r="BH521" s="112"/>
      <c r="BI521" s="316"/>
      <c r="BJ521" s="61" t="str">
        <f t="shared" si="70"/>
        <v>Sin</v>
      </c>
      <c r="BK521" s="132"/>
      <c r="BL521" s="325"/>
      <c r="BM521" s="326"/>
      <c r="BN521" s="132"/>
      <c r="BO521" s="132"/>
      <c r="BP521" s="192" t="str">
        <f t="shared" si="71"/>
        <v/>
      </c>
      <c r="BQ521" s="112"/>
      <c r="BR521" s="112"/>
      <c r="BS521" s="130"/>
    </row>
    <row r="522" spans="1:71" ht="45" customHeight="1" x14ac:dyDescent="0.25">
      <c r="A522" s="411" t="s">
        <v>18</v>
      </c>
      <c r="B522" s="117">
        <v>43774</v>
      </c>
      <c r="C522" s="411" t="s">
        <v>120</v>
      </c>
      <c r="D522" s="411" t="s">
        <v>2576</v>
      </c>
      <c r="E522" s="133" t="s">
        <v>2599</v>
      </c>
      <c r="F522" s="332" t="s">
        <v>412</v>
      </c>
      <c r="G522" s="112" t="s">
        <v>2600</v>
      </c>
      <c r="H522" s="149">
        <v>1</v>
      </c>
      <c r="I522" s="411" t="s">
        <v>2601</v>
      </c>
      <c r="J522" s="287" t="s">
        <v>25</v>
      </c>
      <c r="K522" s="411" t="s">
        <v>2602</v>
      </c>
      <c r="L522" s="287">
        <v>1</v>
      </c>
      <c r="M522" s="287" t="s">
        <v>2603</v>
      </c>
      <c r="N522" s="411" t="s">
        <v>147</v>
      </c>
      <c r="O522" s="210" t="s">
        <v>147</v>
      </c>
      <c r="P522" s="120">
        <v>43831</v>
      </c>
      <c r="Q522" s="102">
        <v>44075</v>
      </c>
      <c r="R522" s="103"/>
      <c r="S522" s="56">
        <f t="shared" ref="S522:S585" si="72">Q522+R522</f>
        <v>44075</v>
      </c>
      <c r="T522" s="318"/>
      <c r="U522" s="112"/>
      <c r="V522" s="141"/>
      <c r="W522" s="58" t="str">
        <f t="shared" ref="W522:W585" si="73">IF(T522="","Sin",IF(T522&gt;=$S522,IF(V522=100%,"OK","ROJO"),IF(V522&lt;($T522-$P522)/($S522-$P522),"ROJO",IF(V522=100%,"OK","AMARILLO"))))</f>
        <v>Sin</v>
      </c>
      <c r="X522" s="301"/>
      <c r="Y522" s="316"/>
      <c r="Z522" s="112"/>
      <c r="AA522" s="317"/>
      <c r="AB522" s="112"/>
      <c r="AC522" s="112"/>
      <c r="AD522" s="58" t="str">
        <f t="shared" ref="AD522:AD585" si="74">IF(AA522="","Sin",IF(AA522&gt;=$S522,IF(AC522=100%,"OK","ROJO"),IF(AC522&lt;($AA522-$P522)/($S522-$P522),"ROJO",IF(AC522=100%,"OK","AMARILLO"))))</f>
        <v>Sin</v>
      </c>
      <c r="AE522" s="317"/>
      <c r="AF522" s="112"/>
      <c r="AG522" s="112"/>
      <c r="AH522" s="317"/>
      <c r="AI522" s="112"/>
      <c r="AJ522" s="112"/>
      <c r="AK522" s="58" t="str">
        <f t="shared" ref="AK522:AK585" si="75">IF(AH522="","Sin",IF(AH522&gt;=$S522,IF(AJ522=100%,"OK","ROJO"),IF(AJ522&lt;(AH522-$P522)/($S522-$P522),"ROJO",IF(AJ522=100%,"OK","AMARILLO"))))</f>
        <v>Sin</v>
      </c>
      <c r="AL522" s="317"/>
      <c r="AM522" s="112"/>
      <c r="AN522" s="130"/>
      <c r="AO522" s="112"/>
      <c r="AP522" s="301"/>
      <c r="AQ522" s="112"/>
      <c r="AR522" s="58" t="str">
        <f t="shared" ref="AR522:AR585" si="76">IF(AO522="","Sin",IF(AO522&gt;=$S522,IF(AQ522=100%,"OK","ROJO"),IF(AQ522&lt;(AO522-$P522)/($S522-$P522),"ROJO",IF(AQ522=100%,"OK","AMARILLO"))))</f>
        <v>Sin</v>
      </c>
      <c r="AS522" s="112"/>
      <c r="AT522" s="112"/>
      <c r="AU522" s="301"/>
      <c r="AV522" s="316"/>
      <c r="AW522" s="112"/>
      <c r="AX522" s="317"/>
      <c r="AY522" s="58" t="str">
        <f t="shared" ref="AY522:AY585" si="77">IF(AV522="","Sin",IF(AV522&gt;=$S522,IF(AX522=100%,"OK","ROJO"),IF(AX522&lt;(AV522-$P522)/($S522-$P522),"ROJO",IF(AX522=100%,"OK","AMARILLO"))))</f>
        <v>Sin</v>
      </c>
      <c r="AZ522" s="112"/>
      <c r="BA522" s="112"/>
      <c r="BB522" s="112"/>
      <c r="BC522" s="112"/>
      <c r="BD522" s="130"/>
      <c r="BE522" s="112"/>
      <c r="BF522" s="58" t="str">
        <f t="shared" ref="BF522:BF585" si="78">IF(BC522="","Sin",IF(BC522&gt;=$S522,IF(BE522=100%,"OK","ROJO"),IF(BE522&lt;(BC522-$P522)/($S522-$P522),"ROJO",IF(BE522=100%,"OK","AMARILLO"))))</f>
        <v>Sin</v>
      </c>
      <c r="BG522" s="112"/>
      <c r="BH522" s="112"/>
      <c r="BI522" s="316"/>
      <c r="BJ522" s="61" t="str">
        <f t="shared" ref="BJ522:BJ585" si="79">IF(E522="","",IF(OR(V522=100%,AC522=100%,AJ522=100%,AQ522=100%,AX522=100%,BE522=100%),100%,IF(T522="","Sin",MAX(V522,AC522,AJ522,AQ522,AX522,BE522))))</f>
        <v>Sin</v>
      </c>
      <c r="BK522" s="132"/>
      <c r="BL522" s="325"/>
      <c r="BM522" s="326"/>
      <c r="BN522" s="132"/>
      <c r="BO522" s="132"/>
      <c r="BP522" s="192" t="str">
        <f t="shared" ref="BP522:BP585" si="80">IF(BJ522=100%,IF(BM522="SI",IF(BN522="SI","Cerrada",IF(BN522="NO","Inefectiva",IF(A522="Auditoria Externa","Cumplida","Pendiente"))),"Cumplida"),"")</f>
        <v/>
      </c>
      <c r="BQ522" s="112"/>
      <c r="BR522" s="112"/>
      <c r="BS522" s="130"/>
    </row>
    <row r="523" spans="1:71" ht="45" customHeight="1" x14ac:dyDescent="0.25">
      <c r="A523" s="411" t="s">
        <v>18</v>
      </c>
      <c r="B523" s="117">
        <v>43774</v>
      </c>
      <c r="C523" s="411" t="s">
        <v>120</v>
      </c>
      <c r="D523" s="411" t="s">
        <v>2576</v>
      </c>
      <c r="E523" s="133" t="s">
        <v>2599</v>
      </c>
      <c r="F523" s="332" t="s">
        <v>412</v>
      </c>
      <c r="G523" s="112" t="s">
        <v>2604</v>
      </c>
      <c r="H523" s="149">
        <v>2</v>
      </c>
      <c r="I523" s="411" t="s">
        <v>2605</v>
      </c>
      <c r="J523" s="287" t="s">
        <v>25</v>
      </c>
      <c r="K523" s="411" t="s">
        <v>2606</v>
      </c>
      <c r="L523" s="93">
        <v>1</v>
      </c>
      <c r="M523" s="287" t="s">
        <v>2606</v>
      </c>
      <c r="N523" s="411" t="s">
        <v>147</v>
      </c>
      <c r="O523" s="210" t="s">
        <v>147</v>
      </c>
      <c r="P523" s="120">
        <v>43831</v>
      </c>
      <c r="Q523" s="102">
        <v>44176</v>
      </c>
      <c r="R523" s="103"/>
      <c r="S523" s="56">
        <f t="shared" si="72"/>
        <v>44176</v>
      </c>
      <c r="T523" s="318"/>
      <c r="U523" s="112"/>
      <c r="V523" s="141"/>
      <c r="W523" s="58" t="str">
        <f t="shared" si="73"/>
        <v>Sin</v>
      </c>
      <c r="X523" s="301"/>
      <c r="Y523" s="316"/>
      <c r="Z523" s="112"/>
      <c r="AA523" s="317"/>
      <c r="AB523" s="112"/>
      <c r="AC523" s="112"/>
      <c r="AD523" s="58" t="str">
        <f t="shared" si="74"/>
        <v>Sin</v>
      </c>
      <c r="AE523" s="317"/>
      <c r="AF523" s="112"/>
      <c r="AG523" s="112"/>
      <c r="AH523" s="317"/>
      <c r="AI523" s="112"/>
      <c r="AJ523" s="112"/>
      <c r="AK523" s="58" t="str">
        <f t="shared" si="75"/>
        <v>Sin</v>
      </c>
      <c r="AL523" s="317"/>
      <c r="AM523" s="112"/>
      <c r="AN523" s="130"/>
      <c r="AO523" s="112"/>
      <c r="AP523" s="301"/>
      <c r="AQ523" s="112"/>
      <c r="AR523" s="58" t="str">
        <f t="shared" si="76"/>
        <v>Sin</v>
      </c>
      <c r="AS523" s="112"/>
      <c r="AT523" s="112"/>
      <c r="AU523" s="301"/>
      <c r="AV523" s="316"/>
      <c r="AW523" s="112"/>
      <c r="AX523" s="317"/>
      <c r="AY523" s="58" t="str">
        <f t="shared" si="77"/>
        <v>Sin</v>
      </c>
      <c r="AZ523" s="112"/>
      <c r="BA523" s="112"/>
      <c r="BB523" s="112"/>
      <c r="BC523" s="112"/>
      <c r="BD523" s="130"/>
      <c r="BE523" s="112"/>
      <c r="BF523" s="58" t="str">
        <f t="shared" si="78"/>
        <v>Sin</v>
      </c>
      <c r="BG523" s="112"/>
      <c r="BH523" s="112"/>
      <c r="BI523" s="316"/>
      <c r="BJ523" s="61" t="str">
        <f t="shared" si="79"/>
        <v>Sin</v>
      </c>
      <c r="BK523" s="132"/>
      <c r="BL523" s="325"/>
      <c r="BM523" s="326"/>
      <c r="BN523" s="132"/>
      <c r="BO523" s="132"/>
      <c r="BP523" s="192" t="str">
        <f t="shared" si="80"/>
        <v/>
      </c>
      <c r="BQ523" s="112"/>
      <c r="BR523" s="112"/>
      <c r="BS523" s="130"/>
    </row>
    <row r="524" spans="1:71" ht="45" customHeight="1" x14ac:dyDescent="0.25">
      <c r="A524" s="411" t="s">
        <v>18</v>
      </c>
      <c r="B524" s="338">
        <v>43774</v>
      </c>
      <c r="C524" s="339" t="s">
        <v>2664</v>
      </c>
      <c r="D524" s="411" t="s">
        <v>2576</v>
      </c>
      <c r="E524" s="249" t="s">
        <v>2665</v>
      </c>
      <c r="F524" s="249" t="s">
        <v>407</v>
      </c>
      <c r="G524" s="339" t="s">
        <v>2666</v>
      </c>
      <c r="H524" s="339">
        <v>1</v>
      </c>
      <c r="I524" s="339" t="s">
        <v>2667</v>
      </c>
      <c r="J524" s="339" t="s">
        <v>25</v>
      </c>
      <c r="K524" s="339" t="s">
        <v>2668</v>
      </c>
      <c r="L524" s="339">
        <v>1</v>
      </c>
      <c r="M524" s="339" t="s">
        <v>2669</v>
      </c>
      <c r="N524" s="339" t="s">
        <v>74</v>
      </c>
      <c r="O524" s="394" t="s">
        <v>74</v>
      </c>
      <c r="P524" s="399">
        <v>43862</v>
      </c>
      <c r="Q524" s="340">
        <v>43951</v>
      </c>
      <c r="R524" s="257">
        <v>0</v>
      </c>
      <c r="S524" s="56">
        <f t="shared" si="72"/>
        <v>43951</v>
      </c>
      <c r="T524" s="318"/>
      <c r="U524" s="112"/>
      <c r="V524" s="141"/>
      <c r="W524" s="58" t="str">
        <f t="shared" si="73"/>
        <v>Sin</v>
      </c>
      <c r="X524" s="301"/>
      <c r="Y524" s="316"/>
      <c r="Z524" s="112"/>
      <c r="AA524" s="317"/>
      <c r="AB524" s="112"/>
      <c r="AC524" s="112"/>
      <c r="AD524" s="58" t="str">
        <f t="shared" si="74"/>
        <v>Sin</v>
      </c>
      <c r="AE524" s="317"/>
      <c r="AF524" s="112"/>
      <c r="AG524" s="112"/>
      <c r="AH524" s="317"/>
      <c r="AI524" s="112"/>
      <c r="AJ524" s="112"/>
      <c r="AK524" s="58" t="str">
        <f t="shared" si="75"/>
        <v>Sin</v>
      </c>
      <c r="AL524" s="317"/>
      <c r="AM524" s="112"/>
      <c r="AN524" s="130"/>
      <c r="AO524" s="112"/>
      <c r="AP524" s="301"/>
      <c r="AQ524" s="112"/>
      <c r="AR524" s="58" t="str">
        <f t="shared" si="76"/>
        <v>Sin</v>
      </c>
      <c r="AS524" s="112"/>
      <c r="AT524" s="112"/>
      <c r="AU524" s="301"/>
      <c r="AV524" s="316"/>
      <c r="AW524" s="112"/>
      <c r="AX524" s="317"/>
      <c r="AY524" s="58" t="str">
        <f t="shared" si="77"/>
        <v>Sin</v>
      </c>
      <c r="AZ524" s="112"/>
      <c r="BA524" s="112"/>
      <c r="BB524" s="112"/>
      <c r="BC524" s="112"/>
      <c r="BD524" s="130"/>
      <c r="BE524" s="112"/>
      <c r="BF524" s="58" t="str">
        <f t="shared" si="78"/>
        <v>Sin</v>
      </c>
      <c r="BG524" s="112"/>
      <c r="BH524" s="112"/>
      <c r="BI524" s="316"/>
      <c r="BJ524" s="61" t="str">
        <f t="shared" si="79"/>
        <v>Sin</v>
      </c>
      <c r="BK524" s="132"/>
      <c r="BL524" s="325"/>
      <c r="BM524" s="326"/>
      <c r="BN524" s="132"/>
      <c r="BO524" s="132"/>
      <c r="BP524" s="192" t="str">
        <f t="shared" si="80"/>
        <v/>
      </c>
      <c r="BQ524" s="112"/>
      <c r="BR524" s="112"/>
      <c r="BS524" s="130"/>
    </row>
    <row r="525" spans="1:71" ht="45" customHeight="1" x14ac:dyDescent="0.25">
      <c r="A525" s="411" t="s">
        <v>18</v>
      </c>
      <c r="B525" s="342">
        <v>43774</v>
      </c>
      <c r="C525" s="339" t="s">
        <v>2670</v>
      </c>
      <c r="D525" s="411" t="s">
        <v>2576</v>
      </c>
      <c r="E525" s="343" t="s">
        <v>2671</v>
      </c>
      <c r="F525" s="249" t="s">
        <v>407</v>
      </c>
      <c r="G525" s="339" t="s">
        <v>2666</v>
      </c>
      <c r="H525" s="90">
        <v>1</v>
      </c>
      <c r="I525" s="339" t="s">
        <v>2672</v>
      </c>
      <c r="J525" s="339" t="s">
        <v>25</v>
      </c>
      <c r="K525" s="339" t="s">
        <v>2673</v>
      </c>
      <c r="L525" s="339">
        <v>1</v>
      </c>
      <c r="M525" s="339" t="s">
        <v>83</v>
      </c>
      <c r="N525" s="339" t="s">
        <v>74</v>
      </c>
      <c r="O525" s="394" t="s">
        <v>74</v>
      </c>
      <c r="P525" s="399">
        <v>43862</v>
      </c>
      <c r="Q525" s="340">
        <v>43951</v>
      </c>
      <c r="R525" s="180"/>
      <c r="S525" s="56">
        <f t="shared" si="72"/>
        <v>43951</v>
      </c>
      <c r="T525" s="318"/>
      <c r="U525" s="112"/>
      <c r="V525" s="141"/>
      <c r="W525" s="58" t="str">
        <f t="shared" si="73"/>
        <v>Sin</v>
      </c>
      <c r="X525" s="301"/>
      <c r="Y525" s="316"/>
      <c r="Z525" s="301"/>
      <c r="AA525" s="317"/>
      <c r="AB525" s="112"/>
      <c r="AC525" s="112"/>
      <c r="AD525" s="58" t="str">
        <f t="shared" si="74"/>
        <v>Sin</v>
      </c>
      <c r="AE525" s="317"/>
      <c r="AF525" s="112"/>
      <c r="AG525" s="112"/>
      <c r="AH525" s="317"/>
      <c r="AI525" s="112"/>
      <c r="AJ525" s="112"/>
      <c r="AK525" s="58" t="str">
        <f t="shared" si="75"/>
        <v>Sin</v>
      </c>
      <c r="AL525" s="317"/>
      <c r="AM525" s="112"/>
      <c r="AN525" s="130"/>
      <c r="AO525" s="112"/>
      <c r="AP525" s="301"/>
      <c r="AQ525" s="112"/>
      <c r="AR525" s="58" t="str">
        <f t="shared" si="76"/>
        <v>Sin</v>
      </c>
      <c r="AS525" s="112"/>
      <c r="AT525" s="112"/>
      <c r="AU525" s="301"/>
      <c r="AV525" s="316"/>
      <c r="AW525" s="112"/>
      <c r="AX525" s="317"/>
      <c r="AY525" s="58" t="str">
        <f t="shared" si="77"/>
        <v>Sin</v>
      </c>
      <c r="AZ525" s="112"/>
      <c r="BA525" s="112"/>
      <c r="BB525" s="112"/>
      <c r="BC525" s="112"/>
      <c r="BD525" s="130"/>
      <c r="BE525" s="112"/>
      <c r="BF525" s="58" t="str">
        <f t="shared" si="78"/>
        <v>Sin</v>
      </c>
      <c r="BG525" s="112"/>
      <c r="BH525" s="112"/>
      <c r="BI525" s="316"/>
      <c r="BJ525" s="61" t="str">
        <f t="shared" si="79"/>
        <v>Sin</v>
      </c>
      <c r="BK525" s="132"/>
      <c r="BL525" s="325"/>
      <c r="BM525" s="326"/>
      <c r="BN525" s="132"/>
      <c r="BO525" s="132"/>
      <c r="BP525" s="192" t="str">
        <f t="shared" si="80"/>
        <v/>
      </c>
      <c r="BQ525" s="112"/>
      <c r="BR525" s="112"/>
      <c r="BS525" s="130"/>
    </row>
    <row r="526" spans="1:71" ht="45" customHeight="1" x14ac:dyDescent="0.25">
      <c r="A526" s="411" t="s">
        <v>18</v>
      </c>
      <c r="B526" s="344">
        <v>43774</v>
      </c>
      <c r="C526" s="339" t="s">
        <v>2670</v>
      </c>
      <c r="D526" s="411" t="s">
        <v>2576</v>
      </c>
      <c r="E526" s="343" t="s">
        <v>2674</v>
      </c>
      <c r="F526" s="249" t="s">
        <v>407</v>
      </c>
      <c r="G526" s="339" t="s">
        <v>2675</v>
      </c>
      <c r="H526" s="90">
        <v>2</v>
      </c>
      <c r="I526" s="339" t="s">
        <v>2676</v>
      </c>
      <c r="J526" s="339" t="s">
        <v>25</v>
      </c>
      <c r="K526" s="339" t="s">
        <v>2677</v>
      </c>
      <c r="L526" s="339">
        <v>1</v>
      </c>
      <c r="M526" s="339" t="s">
        <v>2678</v>
      </c>
      <c r="N526" s="339" t="s">
        <v>74</v>
      </c>
      <c r="O526" s="394" t="s">
        <v>74</v>
      </c>
      <c r="P526" s="399">
        <v>43983</v>
      </c>
      <c r="Q526" s="340">
        <v>44104</v>
      </c>
      <c r="R526" s="180"/>
      <c r="S526" s="56">
        <f t="shared" si="72"/>
        <v>44104</v>
      </c>
      <c r="T526" s="318"/>
      <c r="U526" s="112"/>
      <c r="V526" s="141"/>
      <c r="W526" s="58" t="str">
        <f t="shared" si="73"/>
        <v>Sin</v>
      </c>
      <c r="X526" s="301"/>
      <c r="Y526" s="316"/>
      <c r="Z526" s="301"/>
      <c r="AA526" s="317"/>
      <c r="AB526" s="112"/>
      <c r="AC526" s="112"/>
      <c r="AD526" s="58" t="str">
        <f t="shared" si="74"/>
        <v>Sin</v>
      </c>
      <c r="AE526" s="317"/>
      <c r="AF526" s="112"/>
      <c r="AG526" s="112"/>
      <c r="AH526" s="317"/>
      <c r="AI526" s="112"/>
      <c r="AJ526" s="112"/>
      <c r="AK526" s="58" t="str">
        <f t="shared" si="75"/>
        <v>Sin</v>
      </c>
      <c r="AL526" s="317"/>
      <c r="AM526" s="112"/>
      <c r="AN526" s="130"/>
      <c r="AO526" s="317"/>
      <c r="AP526" s="112"/>
      <c r="AQ526" s="112"/>
      <c r="AR526" s="58" t="str">
        <f t="shared" si="76"/>
        <v>Sin</v>
      </c>
      <c r="AS526" s="317"/>
      <c r="AT526" s="112"/>
      <c r="AU526" s="130"/>
      <c r="AV526" s="316"/>
      <c r="AW526" s="112"/>
      <c r="AX526" s="317"/>
      <c r="AY526" s="58" t="str">
        <f t="shared" si="77"/>
        <v>Sin</v>
      </c>
      <c r="AZ526" s="112"/>
      <c r="BA526" s="112"/>
      <c r="BB526" s="112"/>
      <c r="BC526" s="112"/>
      <c r="BD526" s="130"/>
      <c r="BE526" s="112"/>
      <c r="BF526" s="58" t="str">
        <f t="shared" si="78"/>
        <v>Sin</v>
      </c>
      <c r="BG526" s="112"/>
      <c r="BH526" s="112"/>
      <c r="BI526" s="316"/>
      <c r="BJ526" s="61" t="str">
        <f t="shared" si="79"/>
        <v>Sin</v>
      </c>
      <c r="BK526" s="132"/>
      <c r="BL526" s="325"/>
      <c r="BM526" s="326"/>
      <c r="BN526" s="132"/>
      <c r="BO526" s="132"/>
      <c r="BP526" s="192" t="str">
        <f t="shared" si="80"/>
        <v/>
      </c>
      <c r="BQ526" s="112"/>
      <c r="BR526" s="112"/>
      <c r="BS526" s="130"/>
    </row>
    <row r="527" spans="1:71" ht="45" customHeight="1" x14ac:dyDescent="0.25">
      <c r="A527" s="411" t="s">
        <v>18</v>
      </c>
      <c r="B527" s="344">
        <v>43774</v>
      </c>
      <c r="C527" s="339" t="s">
        <v>2670</v>
      </c>
      <c r="D527" s="411" t="s">
        <v>2576</v>
      </c>
      <c r="E527" s="343" t="s">
        <v>2679</v>
      </c>
      <c r="F527" s="249" t="s">
        <v>407</v>
      </c>
      <c r="G527" s="339" t="s">
        <v>2675</v>
      </c>
      <c r="H527" s="90">
        <v>3</v>
      </c>
      <c r="I527" s="339" t="s">
        <v>2680</v>
      </c>
      <c r="J527" s="339" t="s">
        <v>25</v>
      </c>
      <c r="K527" s="339" t="s">
        <v>2681</v>
      </c>
      <c r="L527" s="339">
        <v>2</v>
      </c>
      <c r="M527" s="339" t="s">
        <v>2678</v>
      </c>
      <c r="N527" s="339" t="s">
        <v>74</v>
      </c>
      <c r="O527" s="394" t="s">
        <v>74</v>
      </c>
      <c r="P527" s="399">
        <v>43862</v>
      </c>
      <c r="Q527" s="340">
        <v>44165</v>
      </c>
      <c r="R527" s="180"/>
      <c r="S527" s="56">
        <f t="shared" si="72"/>
        <v>44165</v>
      </c>
      <c r="T527" s="318"/>
      <c r="U527" s="112"/>
      <c r="V527" s="141"/>
      <c r="W527" s="58" t="str">
        <f t="shared" si="73"/>
        <v>Sin</v>
      </c>
      <c r="X527" s="301"/>
      <c r="Y527" s="316"/>
      <c r="Z527" s="316"/>
      <c r="AA527" s="317"/>
      <c r="AB527" s="112"/>
      <c r="AC527" s="112"/>
      <c r="AD527" s="58" t="str">
        <f t="shared" si="74"/>
        <v>Sin</v>
      </c>
      <c r="AE527" s="317"/>
      <c r="AF527" s="112"/>
      <c r="AG527" s="112"/>
      <c r="AH527" s="317"/>
      <c r="AI527" s="112"/>
      <c r="AJ527" s="112"/>
      <c r="AK527" s="58" t="str">
        <f t="shared" si="75"/>
        <v>Sin</v>
      </c>
      <c r="AL527" s="317"/>
      <c r="AM527" s="112"/>
      <c r="AN527" s="130"/>
      <c r="AO527" s="317"/>
      <c r="AP527" s="112"/>
      <c r="AQ527" s="112"/>
      <c r="AR527" s="58" t="str">
        <f t="shared" si="76"/>
        <v>Sin</v>
      </c>
      <c r="AS527" s="317"/>
      <c r="AT527" s="112"/>
      <c r="AU527" s="130"/>
      <c r="AV527" s="316"/>
      <c r="AW527" s="112"/>
      <c r="AX527" s="317"/>
      <c r="AY527" s="58" t="str">
        <f t="shared" si="77"/>
        <v>Sin</v>
      </c>
      <c r="AZ527" s="112"/>
      <c r="BA527" s="112"/>
      <c r="BB527" s="112"/>
      <c r="BC527" s="112"/>
      <c r="BD527" s="130"/>
      <c r="BE527" s="112"/>
      <c r="BF527" s="58" t="str">
        <f t="shared" si="78"/>
        <v>Sin</v>
      </c>
      <c r="BG527" s="112"/>
      <c r="BH527" s="112"/>
      <c r="BI527" s="316"/>
      <c r="BJ527" s="61" t="str">
        <f t="shared" si="79"/>
        <v>Sin</v>
      </c>
      <c r="BK527" s="132"/>
      <c r="BL527" s="325"/>
      <c r="BM527" s="326"/>
      <c r="BN527" s="132"/>
      <c r="BO527" s="132"/>
      <c r="BP527" s="192" t="str">
        <f t="shared" si="80"/>
        <v/>
      </c>
      <c r="BQ527" s="112"/>
      <c r="BR527" s="112"/>
      <c r="BS527" s="130"/>
    </row>
    <row r="528" spans="1:71" ht="45" customHeight="1" x14ac:dyDescent="0.25">
      <c r="A528" s="411" t="s">
        <v>18</v>
      </c>
      <c r="B528" s="344">
        <v>43774</v>
      </c>
      <c r="C528" s="112" t="s">
        <v>2670</v>
      </c>
      <c r="D528" s="411" t="s">
        <v>2576</v>
      </c>
      <c r="E528" s="343" t="s">
        <v>2682</v>
      </c>
      <c r="F528" s="249" t="s">
        <v>407</v>
      </c>
      <c r="G528" s="339" t="s">
        <v>2675</v>
      </c>
      <c r="H528" s="90">
        <v>4</v>
      </c>
      <c r="I528" s="339" t="s">
        <v>2683</v>
      </c>
      <c r="J528" s="339" t="s">
        <v>25</v>
      </c>
      <c r="K528" s="339" t="s">
        <v>2681</v>
      </c>
      <c r="L528" s="339">
        <v>2</v>
      </c>
      <c r="M528" s="339" t="s">
        <v>2678</v>
      </c>
      <c r="N528" s="339" t="s">
        <v>74</v>
      </c>
      <c r="O528" s="394" t="s">
        <v>74</v>
      </c>
      <c r="P528" s="399">
        <v>43862</v>
      </c>
      <c r="Q528" s="340">
        <v>44165</v>
      </c>
      <c r="R528" s="180"/>
      <c r="S528" s="56">
        <f t="shared" si="72"/>
        <v>44165</v>
      </c>
      <c r="T528" s="318"/>
      <c r="U528" s="112"/>
      <c r="V528" s="141"/>
      <c r="W528" s="58" t="str">
        <f t="shared" si="73"/>
        <v>Sin</v>
      </c>
      <c r="X528" s="112"/>
      <c r="Y528" s="112"/>
      <c r="Z528" s="316"/>
      <c r="AA528" s="317"/>
      <c r="AB528" s="112"/>
      <c r="AC528" s="112"/>
      <c r="AD528" s="58" t="str">
        <f t="shared" si="74"/>
        <v>Sin</v>
      </c>
      <c r="AE528" s="112"/>
      <c r="AF528" s="112"/>
      <c r="AG528" s="112"/>
      <c r="AH528" s="112"/>
      <c r="AI528" s="112"/>
      <c r="AJ528" s="112"/>
      <c r="AK528" s="58" t="str">
        <f t="shared" si="75"/>
        <v>Sin</v>
      </c>
      <c r="AL528" s="112"/>
      <c r="AM528" s="112"/>
      <c r="AN528" s="112"/>
      <c r="AO528" s="317"/>
      <c r="AP528" s="112"/>
      <c r="AQ528" s="112"/>
      <c r="AR528" s="58" t="str">
        <f t="shared" si="76"/>
        <v>Sin</v>
      </c>
      <c r="AS528" s="317"/>
      <c r="AT528" s="112"/>
      <c r="AU528" s="130"/>
      <c r="AV528" s="112"/>
      <c r="AW528" s="112"/>
      <c r="AX528" s="112"/>
      <c r="AY528" s="58" t="str">
        <f t="shared" si="77"/>
        <v>Sin</v>
      </c>
      <c r="AZ528" s="112"/>
      <c r="BA528" s="112"/>
      <c r="BB528" s="112"/>
      <c r="BC528" s="112"/>
      <c r="BD528" s="112"/>
      <c r="BE528" s="112"/>
      <c r="BF528" s="58" t="str">
        <f t="shared" si="78"/>
        <v>Sin</v>
      </c>
      <c r="BG528" s="112"/>
      <c r="BH528" s="112"/>
      <c r="BI528" s="112"/>
      <c r="BJ528" s="61" t="str">
        <f t="shared" si="79"/>
        <v>Sin</v>
      </c>
      <c r="BK528" s="132"/>
      <c r="BL528" s="132"/>
      <c r="BM528" s="132"/>
      <c r="BN528" s="132"/>
      <c r="BO528" s="132"/>
      <c r="BP528" s="192" t="str">
        <f t="shared" si="80"/>
        <v/>
      </c>
      <c r="BQ528" s="112"/>
      <c r="BR528" s="112"/>
      <c r="BS528" s="112"/>
    </row>
    <row r="529" spans="1:71" ht="45" customHeight="1" x14ac:dyDescent="0.25">
      <c r="A529" s="411" t="s">
        <v>18</v>
      </c>
      <c r="B529" s="344">
        <v>43774</v>
      </c>
      <c r="C529" s="345" t="s">
        <v>2684</v>
      </c>
      <c r="D529" s="411" t="s">
        <v>2576</v>
      </c>
      <c r="E529" s="343" t="s">
        <v>2685</v>
      </c>
      <c r="F529" s="249" t="s">
        <v>407</v>
      </c>
      <c r="G529" s="90" t="s">
        <v>2666</v>
      </c>
      <c r="H529" s="90">
        <v>1</v>
      </c>
      <c r="I529" s="90" t="s">
        <v>2686</v>
      </c>
      <c r="J529" s="339" t="s">
        <v>25</v>
      </c>
      <c r="K529" s="90" t="s">
        <v>2687</v>
      </c>
      <c r="L529" s="90">
        <v>3</v>
      </c>
      <c r="M529" s="90" t="s">
        <v>2688</v>
      </c>
      <c r="N529" s="90" t="s">
        <v>74</v>
      </c>
      <c r="O529" s="468" t="s">
        <v>74</v>
      </c>
      <c r="P529" s="398">
        <v>43862</v>
      </c>
      <c r="Q529" s="338">
        <v>44165</v>
      </c>
      <c r="R529" s="90"/>
      <c r="S529" s="56">
        <f t="shared" si="72"/>
        <v>44165</v>
      </c>
      <c r="T529" s="318"/>
      <c r="U529" s="112"/>
      <c r="V529" s="141"/>
      <c r="W529" s="58" t="str">
        <f t="shared" si="73"/>
        <v>Sin</v>
      </c>
      <c r="X529" s="112"/>
      <c r="Y529" s="112"/>
      <c r="Z529" s="316"/>
      <c r="AA529" s="317"/>
      <c r="AB529" s="112"/>
      <c r="AC529" s="112"/>
      <c r="AD529" s="58" t="str">
        <f t="shared" si="74"/>
        <v>Sin</v>
      </c>
      <c r="AE529" s="112"/>
      <c r="AF529" s="112"/>
      <c r="AG529" s="112"/>
      <c r="AH529" s="112"/>
      <c r="AI529" s="112"/>
      <c r="AJ529" s="112"/>
      <c r="AK529" s="58" t="str">
        <f t="shared" si="75"/>
        <v>Sin</v>
      </c>
      <c r="AL529" s="112"/>
      <c r="AM529" s="112"/>
      <c r="AN529" s="112"/>
      <c r="AO529" s="317"/>
      <c r="AP529" s="112"/>
      <c r="AQ529" s="112"/>
      <c r="AR529" s="58" t="str">
        <f t="shared" si="76"/>
        <v>Sin</v>
      </c>
      <c r="AS529" s="317"/>
      <c r="AT529" s="112"/>
      <c r="AU529" s="130"/>
      <c r="AV529" s="112"/>
      <c r="AW529" s="112"/>
      <c r="AX529" s="112"/>
      <c r="AY529" s="58" t="str">
        <f t="shared" si="77"/>
        <v>Sin</v>
      </c>
      <c r="AZ529" s="112"/>
      <c r="BA529" s="112"/>
      <c r="BB529" s="112"/>
      <c r="BC529" s="112"/>
      <c r="BD529" s="112"/>
      <c r="BE529" s="112"/>
      <c r="BF529" s="58" t="str">
        <f t="shared" si="78"/>
        <v>Sin</v>
      </c>
      <c r="BG529" s="112"/>
      <c r="BH529" s="112"/>
      <c r="BI529" s="112"/>
      <c r="BJ529" s="61" t="str">
        <f t="shared" si="79"/>
        <v>Sin</v>
      </c>
      <c r="BK529" s="132"/>
      <c r="BL529" s="132"/>
      <c r="BM529" s="132"/>
      <c r="BN529" s="132"/>
      <c r="BO529" s="132"/>
      <c r="BP529" s="192" t="str">
        <f t="shared" si="80"/>
        <v/>
      </c>
      <c r="BQ529" s="112"/>
      <c r="BR529" s="112"/>
      <c r="BS529" s="112"/>
    </row>
    <row r="530" spans="1:71" ht="45" customHeight="1" x14ac:dyDescent="0.25">
      <c r="A530" s="411" t="s">
        <v>18</v>
      </c>
      <c r="B530" s="344">
        <v>43774</v>
      </c>
      <c r="C530" s="345" t="s">
        <v>2684</v>
      </c>
      <c r="D530" s="411" t="s">
        <v>2576</v>
      </c>
      <c r="E530" s="343" t="s">
        <v>2685</v>
      </c>
      <c r="F530" s="249" t="s">
        <v>407</v>
      </c>
      <c r="G530" s="90" t="s">
        <v>2689</v>
      </c>
      <c r="H530" s="90">
        <v>2</v>
      </c>
      <c r="I530" s="90" t="s">
        <v>2690</v>
      </c>
      <c r="J530" s="339" t="s">
        <v>25</v>
      </c>
      <c r="K530" s="90" t="s">
        <v>2691</v>
      </c>
      <c r="L530" s="90">
        <v>3</v>
      </c>
      <c r="M530" s="90" t="s">
        <v>2691</v>
      </c>
      <c r="N530" s="90" t="s">
        <v>74</v>
      </c>
      <c r="O530" s="468" t="s">
        <v>74</v>
      </c>
      <c r="P530" s="398">
        <v>43862</v>
      </c>
      <c r="Q530" s="338">
        <v>44165</v>
      </c>
      <c r="R530" s="90"/>
      <c r="S530" s="56">
        <f t="shared" si="72"/>
        <v>44165</v>
      </c>
      <c r="T530" s="494"/>
      <c r="U530" s="501"/>
      <c r="V530" s="505"/>
      <c r="W530" s="58" t="str">
        <f t="shared" si="73"/>
        <v>Sin</v>
      </c>
      <c r="X530" s="112"/>
      <c r="Y530" s="112"/>
      <c r="Z530" s="316"/>
      <c r="AA530" s="317"/>
      <c r="AB530" s="112"/>
      <c r="AC530" s="112"/>
      <c r="AD530" s="58" t="str">
        <f t="shared" si="74"/>
        <v>Sin</v>
      </c>
      <c r="AE530" s="112"/>
      <c r="AF530" s="112"/>
      <c r="AG530" s="112"/>
      <c r="AH530" s="112"/>
      <c r="AI530" s="112"/>
      <c r="AJ530" s="112"/>
      <c r="AK530" s="58" t="str">
        <f t="shared" si="75"/>
        <v>Sin</v>
      </c>
      <c r="AL530" s="112"/>
      <c r="AM530" s="112"/>
      <c r="AN530" s="112"/>
      <c r="AO530" s="317"/>
      <c r="AP530" s="112"/>
      <c r="AQ530" s="112"/>
      <c r="AR530" s="58" t="str">
        <f t="shared" si="76"/>
        <v>Sin</v>
      </c>
      <c r="AS530" s="317"/>
      <c r="AT530" s="112"/>
      <c r="AU530" s="130"/>
      <c r="AV530" s="112"/>
      <c r="AW530" s="112"/>
      <c r="AX530" s="112"/>
      <c r="AY530" s="58" t="str">
        <f t="shared" si="77"/>
        <v>Sin</v>
      </c>
      <c r="AZ530" s="112"/>
      <c r="BA530" s="112"/>
      <c r="BB530" s="112"/>
      <c r="BC530" s="112"/>
      <c r="BD530" s="112"/>
      <c r="BE530" s="112"/>
      <c r="BF530" s="58" t="str">
        <f t="shared" si="78"/>
        <v>Sin</v>
      </c>
      <c r="BG530" s="112"/>
      <c r="BH530" s="112"/>
      <c r="BI530" s="112"/>
      <c r="BJ530" s="61" t="str">
        <f t="shared" si="79"/>
        <v>Sin</v>
      </c>
      <c r="BK530" s="132"/>
      <c r="BL530" s="132"/>
      <c r="BM530" s="132"/>
      <c r="BN530" s="132"/>
      <c r="BO530" s="132"/>
      <c r="BP530" s="192" t="str">
        <f t="shared" si="80"/>
        <v/>
      </c>
      <c r="BQ530" s="112"/>
      <c r="BR530" s="112"/>
      <c r="BS530" s="112"/>
    </row>
    <row r="531" spans="1:71" ht="45" customHeight="1" x14ac:dyDescent="0.25">
      <c r="A531" s="411" t="s">
        <v>18</v>
      </c>
      <c r="B531" s="344">
        <v>43774</v>
      </c>
      <c r="C531" s="345" t="s">
        <v>2692</v>
      </c>
      <c r="D531" s="411" t="s">
        <v>2576</v>
      </c>
      <c r="E531" s="343" t="s">
        <v>2693</v>
      </c>
      <c r="F531" s="249" t="s">
        <v>407</v>
      </c>
      <c r="G531" s="90" t="s">
        <v>2694</v>
      </c>
      <c r="H531" s="90">
        <v>1</v>
      </c>
      <c r="I531" s="90" t="s">
        <v>2695</v>
      </c>
      <c r="J531" s="339" t="s">
        <v>25</v>
      </c>
      <c r="K531" s="90" t="s">
        <v>2696</v>
      </c>
      <c r="L531" s="90">
        <v>2</v>
      </c>
      <c r="M531" s="90" t="s">
        <v>2697</v>
      </c>
      <c r="N531" s="90" t="s">
        <v>74</v>
      </c>
      <c r="O531" s="468" t="s">
        <v>74</v>
      </c>
      <c r="P531" s="398">
        <v>43862</v>
      </c>
      <c r="Q531" s="338">
        <v>44165</v>
      </c>
      <c r="R531" s="90"/>
      <c r="S531" s="56">
        <f t="shared" si="72"/>
        <v>44165</v>
      </c>
      <c r="T531" s="318"/>
      <c r="U531" s="112"/>
      <c r="V531" s="141"/>
      <c r="W531" s="58" t="str">
        <f t="shared" si="73"/>
        <v>Sin</v>
      </c>
      <c r="X531" s="112"/>
      <c r="Y531" s="112"/>
      <c r="Z531" s="112"/>
      <c r="AA531" s="112"/>
      <c r="AB531" s="112"/>
      <c r="AC531" s="112"/>
      <c r="AD531" s="58" t="str">
        <f t="shared" si="74"/>
        <v>Sin</v>
      </c>
      <c r="AE531" s="112"/>
      <c r="AF531" s="112"/>
      <c r="AG531" s="112"/>
      <c r="AH531" s="112"/>
      <c r="AI531" s="112"/>
      <c r="AJ531" s="112"/>
      <c r="AK531" s="58" t="str">
        <f t="shared" si="75"/>
        <v>Sin</v>
      </c>
      <c r="AL531" s="112"/>
      <c r="AM531" s="112"/>
      <c r="AN531" s="112"/>
      <c r="AO531" s="317"/>
      <c r="AP531" s="112"/>
      <c r="AQ531" s="112"/>
      <c r="AR531" s="58" t="str">
        <f t="shared" si="76"/>
        <v>Sin</v>
      </c>
      <c r="AS531" s="317"/>
      <c r="AT531" s="112"/>
      <c r="AU531" s="130"/>
      <c r="AV531" s="112"/>
      <c r="AW531" s="112"/>
      <c r="AX531" s="112"/>
      <c r="AY531" s="58" t="str">
        <f t="shared" si="77"/>
        <v>Sin</v>
      </c>
      <c r="AZ531" s="112"/>
      <c r="BA531" s="112"/>
      <c r="BB531" s="112"/>
      <c r="BC531" s="112"/>
      <c r="BD531" s="112"/>
      <c r="BE531" s="112"/>
      <c r="BF531" s="58" t="str">
        <f t="shared" si="78"/>
        <v>Sin</v>
      </c>
      <c r="BG531" s="112"/>
      <c r="BH531" s="112"/>
      <c r="BI531" s="112"/>
      <c r="BJ531" s="61" t="str">
        <f t="shared" si="79"/>
        <v>Sin</v>
      </c>
      <c r="BK531" s="132"/>
      <c r="BL531" s="132"/>
      <c r="BM531" s="132"/>
      <c r="BN531" s="132"/>
      <c r="BO531" s="132"/>
      <c r="BP531" s="192" t="str">
        <f t="shared" si="80"/>
        <v/>
      </c>
      <c r="BQ531" s="112"/>
      <c r="BR531" s="112"/>
      <c r="BS531" s="112"/>
    </row>
    <row r="532" spans="1:71" ht="45" customHeight="1" x14ac:dyDescent="0.25">
      <c r="A532" s="411" t="s">
        <v>18</v>
      </c>
      <c r="B532" s="344">
        <v>43774</v>
      </c>
      <c r="C532" s="345" t="s">
        <v>2698</v>
      </c>
      <c r="D532" s="411" t="s">
        <v>2576</v>
      </c>
      <c r="E532" s="343" t="s">
        <v>2699</v>
      </c>
      <c r="F532" s="249" t="s">
        <v>407</v>
      </c>
      <c r="G532" s="90" t="s">
        <v>2700</v>
      </c>
      <c r="H532" s="90">
        <v>1</v>
      </c>
      <c r="I532" s="90" t="s">
        <v>2701</v>
      </c>
      <c r="J532" s="90" t="s">
        <v>25</v>
      </c>
      <c r="K532" s="90" t="s">
        <v>2702</v>
      </c>
      <c r="L532" s="346">
        <v>1</v>
      </c>
      <c r="M532" s="90" t="s">
        <v>2702</v>
      </c>
      <c r="N532" s="90" t="s">
        <v>74</v>
      </c>
      <c r="O532" s="468" t="s">
        <v>74</v>
      </c>
      <c r="P532" s="400">
        <v>43862</v>
      </c>
      <c r="Q532" s="344">
        <v>43951</v>
      </c>
      <c r="R532" s="90"/>
      <c r="S532" s="56">
        <f t="shared" si="72"/>
        <v>43951</v>
      </c>
      <c r="T532" s="318"/>
      <c r="U532" s="112"/>
      <c r="V532" s="141"/>
      <c r="W532" s="58" t="str">
        <f t="shared" si="73"/>
        <v>Sin</v>
      </c>
      <c r="X532" s="112"/>
      <c r="Y532" s="112"/>
      <c r="Z532" s="112"/>
      <c r="AA532" s="112"/>
      <c r="AB532" s="112"/>
      <c r="AC532" s="112"/>
      <c r="AD532" s="58" t="str">
        <f t="shared" si="74"/>
        <v>Sin</v>
      </c>
      <c r="AE532" s="112"/>
      <c r="AF532" s="112"/>
      <c r="AG532" s="112"/>
      <c r="AH532" s="112"/>
      <c r="AI532" s="112"/>
      <c r="AJ532" s="112"/>
      <c r="AK532" s="58" t="str">
        <f t="shared" si="75"/>
        <v>Sin</v>
      </c>
      <c r="AL532" s="112"/>
      <c r="AM532" s="112"/>
      <c r="AN532" s="112"/>
      <c r="AO532" s="317"/>
      <c r="AP532" s="112"/>
      <c r="AQ532" s="112"/>
      <c r="AR532" s="58" t="str">
        <f t="shared" si="76"/>
        <v>Sin</v>
      </c>
      <c r="AS532" s="317"/>
      <c r="AT532" s="112"/>
      <c r="AU532" s="130"/>
      <c r="AV532" s="112"/>
      <c r="AW532" s="112"/>
      <c r="AX532" s="112"/>
      <c r="AY532" s="58" t="str">
        <f t="shared" si="77"/>
        <v>Sin</v>
      </c>
      <c r="AZ532" s="112"/>
      <c r="BA532" s="112"/>
      <c r="BB532" s="112"/>
      <c r="BC532" s="112"/>
      <c r="BD532" s="112"/>
      <c r="BE532" s="112"/>
      <c r="BF532" s="58" t="str">
        <f t="shared" si="78"/>
        <v>Sin</v>
      </c>
      <c r="BG532" s="112"/>
      <c r="BH532" s="112"/>
      <c r="BI532" s="112"/>
      <c r="BJ532" s="61" t="str">
        <f t="shared" si="79"/>
        <v>Sin</v>
      </c>
      <c r="BK532" s="132"/>
      <c r="BL532" s="132"/>
      <c r="BM532" s="132"/>
      <c r="BN532" s="132"/>
      <c r="BO532" s="132"/>
      <c r="BP532" s="192" t="str">
        <f t="shared" si="80"/>
        <v/>
      </c>
      <c r="BQ532" s="112"/>
      <c r="BR532" s="112"/>
      <c r="BS532" s="112"/>
    </row>
    <row r="533" spans="1:71" ht="45" customHeight="1" x14ac:dyDescent="0.25">
      <c r="A533" s="411" t="s">
        <v>18</v>
      </c>
      <c r="B533" s="117">
        <v>43774</v>
      </c>
      <c r="C533" s="411" t="s">
        <v>2654</v>
      </c>
      <c r="D533" s="411" t="s">
        <v>2576</v>
      </c>
      <c r="E533" s="133" t="s">
        <v>2655</v>
      </c>
      <c r="F533" s="332" t="s">
        <v>412</v>
      </c>
      <c r="G533" s="411" t="s">
        <v>2656</v>
      </c>
      <c r="H533" s="149">
        <v>1</v>
      </c>
      <c r="I533" s="411" t="s">
        <v>2657</v>
      </c>
      <c r="J533" s="287" t="s">
        <v>25</v>
      </c>
      <c r="K533" s="287" t="s">
        <v>2658</v>
      </c>
      <c r="L533" s="144">
        <v>1</v>
      </c>
      <c r="M533" s="287" t="s">
        <v>2659</v>
      </c>
      <c r="N533" s="411" t="s">
        <v>147</v>
      </c>
      <c r="O533" s="210" t="s">
        <v>147</v>
      </c>
      <c r="P533" s="120">
        <v>43831</v>
      </c>
      <c r="Q533" s="102">
        <v>44023</v>
      </c>
      <c r="R533" s="103"/>
      <c r="S533" s="56">
        <f t="shared" si="72"/>
        <v>44023</v>
      </c>
      <c r="T533" s="318"/>
      <c r="U533" s="112"/>
      <c r="V533" s="141"/>
      <c r="W533" s="58" t="str">
        <f t="shared" si="73"/>
        <v>Sin</v>
      </c>
      <c r="X533" s="112"/>
      <c r="Y533" s="112"/>
      <c r="Z533" s="112"/>
      <c r="AA533" s="112"/>
      <c r="AB533" s="112"/>
      <c r="AC533" s="112"/>
      <c r="AD533" s="58" t="str">
        <f t="shared" si="74"/>
        <v>Sin</v>
      </c>
      <c r="AE533" s="112"/>
      <c r="AF533" s="112"/>
      <c r="AG533" s="112"/>
      <c r="AH533" s="112"/>
      <c r="AI533" s="112"/>
      <c r="AJ533" s="112"/>
      <c r="AK533" s="58" t="str">
        <f t="shared" si="75"/>
        <v>Sin</v>
      </c>
      <c r="AL533" s="112"/>
      <c r="AM533" s="112"/>
      <c r="AN533" s="112"/>
      <c r="AO533" s="317"/>
      <c r="AP533" s="112"/>
      <c r="AQ533" s="112"/>
      <c r="AR533" s="58" t="str">
        <f t="shared" si="76"/>
        <v>Sin</v>
      </c>
      <c r="AS533" s="317"/>
      <c r="AT533" s="112"/>
      <c r="AU533" s="130"/>
      <c r="AV533" s="112"/>
      <c r="AW533" s="112"/>
      <c r="AX533" s="112"/>
      <c r="AY533" s="58" t="str">
        <f t="shared" si="77"/>
        <v>Sin</v>
      </c>
      <c r="AZ533" s="112"/>
      <c r="BA533" s="112"/>
      <c r="BB533" s="112"/>
      <c r="BC533" s="112"/>
      <c r="BD533" s="112"/>
      <c r="BE533" s="112"/>
      <c r="BF533" s="58" t="str">
        <f t="shared" si="78"/>
        <v>Sin</v>
      </c>
      <c r="BG533" s="112"/>
      <c r="BH533" s="112"/>
      <c r="BI533" s="112"/>
      <c r="BJ533" s="61" t="str">
        <f t="shared" si="79"/>
        <v>Sin</v>
      </c>
      <c r="BK533" s="132"/>
      <c r="BL533" s="132"/>
      <c r="BM533" s="132"/>
      <c r="BN533" s="132"/>
      <c r="BO533" s="132"/>
      <c r="BP533" s="192" t="str">
        <f t="shared" si="80"/>
        <v/>
      </c>
      <c r="BQ533" s="112"/>
      <c r="BR533" s="112"/>
      <c r="BS533" s="112"/>
    </row>
    <row r="534" spans="1:71" ht="45" customHeight="1" x14ac:dyDescent="0.25">
      <c r="A534" s="411" t="s">
        <v>18</v>
      </c>
      <c r="B534" s="117">
        <v>43774</v>
      </c>
      <c r="C534" s="411" t="s">
        <v>2654</v>
      </c>
      <c r="D534" s="411" t="s">
        <v>2576</v>
      </c>
      <c r="E534" s="133" t="s">
        <v>2655</v>
      </c>
      <c r="F534" s="332" t="s">
        <v>412</v>
      </c>
      <c r="G534" s="411" t="s">
        <v>2660</v>
      </c>
      <c r="H534" s="149">
        <v>2</v>
      </c>
      <c r="I534" s="411" t="s">
        <v>2661</v>
      </c>
      <c r="J534" s="287" t="s">
        <v>25</v>
      </c>
      <c r="K534" s="287" t="s">
        <v>2662</v>
      </c>
      <c r="L534" s="144">
        <v>1</v>
      </c>
      <c r="M534" s="287" t="s">
        <v>2663</v>
      </c>
      <c r="N534" s="411" t="s">
        <v>147</v>
      </c>
      <c r="O534" s="210" t="s">
        <v>147</v>
      </c>
      <c r="P534" s="120">
        <v>43831</v>
      </c>
      <c r="Q534" s="102">
        <v>44023</v>
      </c>
      <c r="R534" s="103"/>
      <c r="S534" s="56">
        <f t="shared" si="72"/>
        <v>44023</v>
      </c>
      <c r="T534" s="318"/>
      <c r="U534" s="112"/>
      <c r="V534" s="141"/>
      <c r="W534" s="58" t="str">
        <f t="shared" si="73"/>
        <v>Sin</v>
      </c>
      <c r="X534" s="112"/>
      <c r="Y534" s="112"/>
      <c r="Z534" s="112"/>
      <c r="AA534" s="112"/>
      <c r="AB534" s="112"/>
      <c r="AC534" s="112"/>
      <c r="AD534" s="58" t="str">
        <f t="shared" si="74"/>
        <v>Sin</v>
      </c>
      <c r="AE534" s="112"/>
      <c r="AF534" s="112"/>
      <c r="AG534" s="112"/>
      <c r="AH534" s="112"/>
      <c r="AI534" s="112"/>
      <c r="AJ534" s="112"/>
      <c r="AK534" s="58" t="str">
        <f t="shared" si="75"/>
        <v>Sin</v>
      </c>
      <c r="AL534" s="112"/>
      <c r="AM534" s="112"/>
      <c r="AN534" s="112"/>
      <c r="AO534" s="317"/>
      <c r="AP534" s="112"/>
      <c r="AQ534" s="112"/>
      <c r="AR534" s="58" t="str">
        <f t="shared" si="76"/>
        <v>Sin</v>
      </c>
      <c r="AS534" s="317"/>
      <c r="AT534" s="112"/>
      <c r="AU534" s="130"/>
      <c r="AV534" s="112"/>
      <c r="AW534" s="112"/>
      <c r="AX534" s="112"/>
      <c r="AY534" s="58" t="str">
        <f t="shared" si="77"/>
        <v>Sin</v>
      </c>
      <c r="AZ534" s="112"/>
      <c r="BA534" s="112"/>
      <c r="BB534" s="112"/>
      <c r="BC534" s="112"/>
      <c r="BD534" s="112"/>
      <c r="BE534" s="112"/>
      <c r="BF534" s="58" t="str">
        <f t="shared" si="78"/>
        <v>Sin</v>
      </c>
      <c r="BG534" s="112"/>
      <c r="BH534" s="112"/>
      <c r="BI534" s="112"/>
      <c r="BJ534" s="61" t="str">
        <f t="shared" si="79"/>
        <v>Sin</v>
      </c>
      <c r="BK534" s="132"/>
      <c r="BL534" s="132"/>
      <c r="BM534" s="132"/>
      <c r="BN534" s="132"/>
      <c r="BO534" s="132"/>
      <c r="BP534" s="192" t="str">
        <f t="shared" si="80"/>
        <v/>
      </c>
      <c r="BQ534" s="112"/>
      <c r="BR534" s="112"/>
      <c r="BS534" s="112"/>
    </row>
    <row r="535" spans="1:71" ht="45" customHeight="1" x14ac:dyDescent="0.25">
      <c r="A535" s="411" t="s">
        <v>18</v>
      </c>
      <c r="B535" s="117">
        <v>43774</v>
      </c>
      <c r="C535" s="411" t="s">
        <v>70</v>
      </c>
      <c r="D535" s="411" t="s">
        <v>2576</v>
      </c>
      <c r="E535" s="133" t="s">
        <v>2607</v>
      </c>
      <c r="F535" s="332" t="s">
        <v>412</v>
      </c>
      <c r="G535" s="411" t="s">
        <v>2608</v>
      </c>
      <c r="H535" s="149">
        <v>1</v>
      </c>
      <c r="I535" s="411" t="s">
        <v>2609</v>
      </c>
      <c r="J535" s="287" t="s">
        <v>25</v>
      </c>
      <c r="K535" s="411" t="s">
        <v>2610</v>
      </c>
      <c r="L535" s="287">
        <v>1</v>
      </c>
      <c r="M535" s="287" t="s">
        <v>2610</v>
      </c>
      <c r="N535" s="411" t="s">
        <v>147</v>
      </c>
      <c r="O535" s="210" t="s">
        <v>147</v>
      </c>
      <c r="P535" s="120">
        <v>43831</v>
      </c>
      <c r="Q535" s="102">
        <v>43993</v>
      </c>
      <c r="R535" s="103"/>
      <c r="S535" s="56">
        <f t="shared" si="72"/>
        <v>43993</v>
      </c>
      <c r="T535" s="318"/>
      <c r="U535" s="112"/>
      <c r="V535" s="141"/>
      <c r="W535" s="58" t="str">
        <f t="shared" si="73"/>
        <v>Sin</v>
      </c>
      <c r="X535" s="112"/>
      <c r="Y535" s="112"/>
      <c r="Z535" s="112"/>
      <c r="AA535" s="112"/>
      <c r="AB535" s="112"/>
      <c r="AC535" s="112"/>
      <c r="AD535" s="58" t="str">
        <f t="shared" si="74"/>
        <v>Sin</v>
      </c>
      <c r="AE535" s="112"/>
      <c r="AF535" s="112"/>
      <c r="AG535" s="112"/>
      <c r="AH535" s="112"/>
      <c r="AI535" s="112"/>
      <c r="AJ535" s="112"/>
      <c r="AK535" s="58" t="str">
        <f t="shared" si="75"/>
        <v>Sin</v>
      </c>
      <c r="AL535" s="112"/>
      <c r="AM535" s="112"/>
      <c r="AN535" s="112"/>
      <c r="AO535" s="317"/>
      <c r="AP535" s="112"/>
      <c r="AQ535" s="112"/>
      <c r="AR535" s="58" t="str">
        <f t="shared" si="76"/>
        <v>Sin</v>
      </c>
      <c r="AS535" s="317"/>
      <c r="AT535" s="112"/>
      <c r="AU535" s="130"/>
      <c r="AV535" s="112"/>
      <c r="AW535" s="112"/>
      <c r="AX535" s="112"/>
      <c r="AY535" s="58" t="str">
        <f t="shared" si="77"/>
        <v>Sin</v>
      </c>
      <c r="AZ535" s="112"/>
      <c r="BA535" s="112"/>
      <c r="BB535" s="112"/>
      <c r="BC535" s="112"/>
      <c r="BD535" s="112"/>
      <c r="BE535" s="112"/>
      <c r="BF535" s="58" t="str">
        <f t="shared" si="78"/>
        <v>Sin</v>
      </c>
      <c r="BG535" s="112"/>
      <c r="BH535" s="112"/>
      <c r="BI535" s="112"/>
      <c r="BJ535" s="61" t="str">
        <f t="shared" si="79"/>
        <v>Sin</v>
      </c>
      <c r="BK535" s="132"/>
      <c r="BL535" s="132"/>
      <c r="BM535" s="132"/>
      <c r="BN535" s="132"/>
      <c r="BO535" s="132"/>
      <c r="BP535" s="192" t="str">
        <f t="shared" si="80"/>
        <v/>
      </c>
      <c r="BQ535" s="112"/>
      <c r="BR535" s="112"/>
      <c r="BS535" s="112"/>
    </row>
    <row r="536" spans="1:71" ht="45" customHeight="1" x14ac:dyDescent="0.25">
      <c r="A536" s="411" t="s">
        <v>18</v>
      </c>
      <c r="B536" s="117">
        <v>43774</v>
      </c>
      <c r="C536" s="411" t="s">
        <v>70</v>
      </c>
      <c r="D536" s="411" t="s">
        <v>2576</v>
      </c>
      <c r="E536" s="133" t="s">
        <v>2607</v>
      </c>
      <c r="F536" s="332" t="s">
        <v>412</v>
      </c>
      <c r="G536" s="411" t="s">
        <v>2611</v>
      </c>
      <c r="H536" s="149">
        <v>2</v>
      </c>
      <c r="I536" s="411" t="s">
        <v>2612</v>
      </c>
      <c r="J536" s="287" t="s">
        <v>25</v>
      </c>
      <c r="K536" s="411" t="s">
        <v>2613</v>
      </c>
      <c r="L536" s="287">
        <v>1</v>
      </c>
      <c r="M536" s="287" t="s">
        <v>2613</v>
      </c>
      <c r="N536" s="411" t="s">
        <v>147</v>
      </c>
      <c r="O536" s="99" t="s">
        <v>147</v>
      </c>
      <c r="P536" s="120">
        <v>43831</v>
      </c>
      <c r="Q536" s="102">
        <v>44176</v>
      </c>
      <c r="R536" s="103"/>
      <c r="S536" s="56">
        <f t="shared" si="72"/>
        <v>44176</v>
      </c>
      <c r="T536" s="318"/>
      <c r="U536" s="112"/>
      <c r="V536" s="141"/>
      <c r="W536" s="58" t="str">
        <f t="shared" si="73"/>
        <v>Sin</v>
      </c>
      <c r="X536" s="112"/>
      <c r="Y536" s="112"/>
      <c r="Z536" s="112"/>
      <c r="AA536" s="112"/>
      <c r="AB536" s="112"/>
      <c r="AC536" s="112"/>
      <c r="AD536" s="58" t="str">
        <f t="shared" si="74"/>
        <v>Sin</v>
      </c>
      <c r="AE536" s="112"/>
      <c r="AF536" s="112"/>
      <c r="AG536" s="112"/>
      <c r="AH536" s="112"/>
      <c r="AI536" s="112"/>
      <c r="AJ536" s="112"/>
      <c r="AK536" s="58" t="str">
        <f t="shared" si="75"/>
        <v>Sin</v>
      </c>
      <c r="AL536" s="112"/>
      <c r="AM536" s="112"/>
      <c r="AN536" s="112"/>
      <c r="AO536" s="317"/>
      <c r="AP536" s="112"/>
      <c r="AQ536" s="112"/>
      <c r="AR536" s="58" t="str">
        <f t="shared" si="76"/>
        <v>Sin</v>
      </c>
      <c r="AS536" s="317"/>
      <c r="AT536" s="112"/>
      <c r="AU536" s="130"/>
      <c r="AV536" s="112"/>
      <c r="AW536" s="112"/>
      <c r="AX536" s="112"/>
      <c r="AY536" s="58" t="str">
        <f t="shared" si="77"/>
        <v>Sin</v>
      </c>
      <c r="AZ536" s="112"/>
      <c r="BA536" s="112"/>
      <c r="BB536" s="112"/>
      <c r="BC536" s="112"/>
      <c r="BD536" s="112"/>
      <c r="BE536" s="112"/>
      <c r="BF536" s="58" t="str">
        <f t="shared" si="78"/>
        <v>Sin</v>
      </c>
      <c r="BG536" s="112"/>
      <c r="BH536" s="112"/>
      <c r="BI536" s="112"/>
      <c r="BJ536" s="61" t="str">
        <f t="shared" si="79"/>
        <v>Sin</v>
      </c>
      <c r="BK536" s="132"/>
      <c r="BL536" s="132"/>
      <c r="BM536" s="132"/>
      <c r="BN536" s="132"/>
      <c r="BO536" s="132"/>
      <c r="BP536" s="192" t="str">
        <f t="shared" si="80"/>
        <v/>
      </c>
      <c r="BQ536" s="112"/>
      <c r="BR536" s="112"/>
      <c r="BS536" s="112"/>
    </row>
    <row r="537" spans="1:71" ht="45" customHeight="1" x14ac:dyDescent="0.25">
      <c r="A537" s="411" t="s">
        <v>18</v>
      </c>
      <c r="B537" s="117">
        <v>43774</v>
      </c>
      <c r="C537" s="411" t="s">
        <v>121</v>
      </c>
      <c r="D537" s="411" t="s">
        <v>2576</v>
      </c>
      <c r="E537" s="133" t="s">
        <v>2614</v>
      </c>
      <c r="F537" s="332" t="s">
        <v>412</v>
      </c>
      <c r="G537" s="411" t="s">
        <v>2615</v>
      </c>
      <c r="H537" s="149">
        <v>1</v>
      </c>
      <c r="I537" s="411" t="s">
        <v>2616</v>
      </c>
      <c r="J537" s="287" t="s">
        <v>25</v>
      </c>
      <c r="K537" s="411" t="s">
        <v>2617</v>
      </c>
      <c r="L537" s="93">
        <v>1</v>
      </c>
      <c r="M537" s="287" t="s">
        <v>2617</v>
      </c>
      <c r="N537" s="411" t="s">
        <v>147</v>
      </c>
      <c r="O537" s="99" t="s">
        <v>147</v>
      </c>
      <c r="P537" s="120">
        <v>43831</v>
      </c>
      <c r="Q537" s="102">
        <v>44176</v>
      </c>
      <c r="R537" s="103"/>
      <c r="S537" s="56">
        <f t="shared" si="72"/>
        <v>44176</v>
      </c>
      <c r="T537" s="318"/>
      <c r="U537" s="112"/>
      <c r="V537" s="141"/>
      <c r="W537" s="58" t="str">
        <f t="shared" si="73"/>
        <v>Sin</v>
      </c>
      <c r="X537" s="112"/>
      <c r="Y537" s="112"/>
      <c r="Z537" s="112"/>
      <c r="AA537" s="112"/>
      <c r="AB537" s="112"/>
      <c r="AC537" s="112"/>
      <c r="AD537" s="58" t="str">
        <f t="shared" si="74"/>
        <v>Sin</v>
      </c>
      <c r="AE537" s="112"/>
      <c r="AF537" s="112"/>
      <c r="AG537" s="112"/>
      <c r="AH537" s="112"/>
      <c r="AI537" s="112"/>
      <c r="AJ537" s="112"/>
      <c r="AK537" s="58" t="str">
        <f t="shared" si="75"/>
        <v>Sin</v>
      </c>
      <c r="AL537" s="112"/>
      <c r="AM537" s="112"/>
      <c r="AN537" s="112"/>
      <c r="AO537" s="317"/>
      <c r="AP537" s="112"/>
      <c r="AQ537" s="112"/>
      <c r="AR537" s="58" t="str">
        <f t="shared" si="76"/>
        <v>Sin</v>
      </c>
      <c r="AS537" s="317"/>
      <c r="AT537" s="112"/>
      <c r="AU537" s="130"/>
      <c r="AV537" s="112"/>
      <c r="AW537" s="112"/>
      <c r="AX537" s="112"/>
      <c r="AY537" s="58" t="str">
        <f t="shared" si="77"/>
        <v>Sin</v>
      </c>
      <c r="AZ537" s="112"/>
      <c r="BA537" s="112"/>
      <c r="BB537" s="112"/>
      <c r="BC537" s="112"/>
      <c r="BD537" s="112"/>
      <c r="BE537" s="112"/>
      <c r="BF537" s="58" t="str">
        <f t="shared" si="78"/>
        <v>Sin</v>
      </c>
      <c r="BG537" s="112"/>
      <c r="BH537" s="112"/>
      <c r="BI537" s="112"/>
      <c r="BJ537" s="61" t="str">
        <f t="shared" si="79"/>
        <v>Sin</v>
      </c>
      <c r="BK537" s="132"/>
      <c r="BL537" s="132"/>
      <c r="BM537" s="132"/>
      <c r="BN537" s="132"/>
      <c r="BO537" s="132"/>
      <c r="BP537" s="192" t="str">
        <f t="shared" si="80"/>
        <v/>
      </c>
      <c r="BQ537" s="112"/>
      <c r="BR537" s="112"/>
      <c r="BS537" s="112"/>
    </row>
    <row r="538" spans="1:71" ht="45" customHeight="1" x14ac:dyDescent="0.25">
      <c r="A538" s="411" t="s">
        <v>18</v>
      </c>
      <c r="B538" s="117">
        <v>43774</v>
      </c>
      <c r="C538" s="411" t="s">
        <v>43</v>
      </c>
      <c r="D538" s="411" t="s">
        <v>2576</v>
      </c>
      <c r="E538" s="133" t="s">
        <v>2618</v>
      </c>
      <c r="F538" s="332" t="s">
        <v>412</v>
      </c>
      <c r="G538" s="411" t="s">
        <v>2619</v>
      </c>
      <c r="H538" s="149">
        <v>1</v>
      </c>
      <c r="I538" s="411" t="s">
        <v>2620</v>
      </c>
      <c r="J538" s="287" t="s">
        <v>25</v>
      </c>
      <c r="K538" s="411" t="s">
        <v>2621</v>
      </c>
      <c r="L538" s="287">
        <v>1</v>
      </c>
      <c r="M538" s="287" t="s">
        <v>2622</v>
      </c>
      <c r="N538" s="411" t="s">
        <v>147</v>
      </c>
      <c r="O538" s="210" t="s">
        <v>147</v>
      </c>
      <c r="P538" s="120">
        <v>43831</v>
      </c>
      <c r="Q538" s="102">
        <v>43983</v>
      </c>
      <c r="R538" s="103"/>
      <c r="S538" s="56">
        <f t="shared" si="72"/>
        <v>43983</v>
      </c>
      <c r="T538" s="318"/>
      <c r="U538" s="112"/>
      <c r="V538" s="141"/>
      <c r="W538" s="58" t="str">
        <f t="shared" si="73"/>
        <v>Sin</v>
      </c>
      <c r="X538" s="317"/>
      <c r="Y538" s="112"/>
      <c r="Z538" s="130"/>
      <c r="AA538" s="317"/>
      <c r="AB538" s="112"/>
      <c r="AC538" s="112"/>
      <c r="AD538" s="58" t="str">
        <f t="shared" si="74"/>
        <v>Sin</v>
      </c>
      <c r="AE538" s="317"/>
      <c r="AF538" s="112"/>
      <c r="AG538" s="130"/>
      <c r="AH538" s="317"/>
      <c r="AI538" s="112"/>
      <c r="AJ538" s="112"/>
      <c r="AK538" s="58" t="str">
        <f t="shared" si="75"/>
        <v>Sin</v>
      </c>
      <c r="AL538" s="317"/>
      <c r="AM538" s="112"/>
      <c r="AN538" s="130"/>
      <c r="AO538" s="317"/>
      <c r="AP538" s="112"/>
      <c r="AQ538" s="112"/>
      <c r="AR538" s="58" t="str">
        <f t="shared" si="76"/>
        <v>Sin</v>
      </c>
      <c r="AS538" s="317"/>
      <c r="AT538" s="112"/>
      <c r="AU538" s="130"/>
      <c r="AV538" s="317"/>
      <c r="AW538" s="112"/>
      <c r="AX538" s="112"/>
      <c r="AY538" s="58" t="str">
        <f t="shared" si="77"/>
        <v>Sin</v>
      </c>
      <c r="AZ538" s="317"/>
      <c r="BA538" s="112"/>
      <c r="BB538" s="130"/>
      <c r="BC538" s="317"/>
      <c r="BD538" s="112"/>
      <c r="BE538" s="112"/>
      <c r="BF538" s="58" t="str">
        <f t="shared" si="78"/>
        <v>Sin</v>
      </c>
      <c r="BG538" s="317"/>
      <c r="BH538" s="112"/>
      <c r="BI538" s="130"/>
      <c r="BJ538" s="61" t="str">
        <f t="shared" si="79"/>
        <v>Sin</v>
      </c>
      <c r="BK538" s="326"/>
      <c r="BL538" s="131"/>
      <c r="BM538" s="326"/>
      <c r="BN538" s="132"/>
      <c r="BO538" s="132"/>
      <c r="BP538" s="192" t="str">
        <f t="shared" si="80"/>
        <v/>
      </c>
      <c r="BQ538" s="112"/>
      <c r="BR538" s="112"/>
      <c r="BS538" s="130"/>
    </row>
    <row r="539" spans="1:71" ht="45" customHeight="1" x14ac:dyDescent="0.25">
      <c r="A539" s="411" t="s">
        <v>18</v>
      </c>
      <c r="B539" s="117">
        <v>43774</v>
      </c>
      <c r="C539" s="411" t="s">
        <v>168</v>
      </c>
      <c r="D539" s="411" t="s">
        <v>2576</v>
      </c>
      <c r="E539" s="133" t="s">
        <v>2623</v>
      </c>
      <c r="F539" s="332" t="s">
        <v>412</v>
      </c>
      <c r="G539" s="411" t="s">
        <v>2624</v>
      </c>
      <c r="H539" s="149">
        <v>1</v>
      </c>
      <c r="I539" s="287" t="s">
        <v>2625</v>
      </c>
      <c r="J539" s="287" t="s">
        <v>25</v>
      </c>
      <c r="K539" s="287" t="s">
        <v>2626</v>
      </c>
      <c r="L539" s="287">
        <v>1</v>
      </c>
      <c r="M539" s="287" t="s">
        <v>2626</v>
      </c>
      <c r="N539" s="411" t="s">
        <v>147</v>
      </c>
      <c r="O539" s="210" t="s">
        <v>147</v>
      </c>
      <c r="P539" s="120">
        <v>43831</v>
      </c>
      <c r="Q539" s="102">
        <v>44176</v>
      </c>
      <c r="R539" s="103"/>
      <c r="S539" s="56">
        <f t="shared" si="72"/>
        <v>44176</v>
      </c>
      <c r="T539" s="318"/>
      <c r="U539" s="112"/>
      <c r="V539" s="141"/>
      <c r="W539" s="58" t="str">
        <f t="shared" si="73"/>
        <v>Sin</v>
      </c>
      <c r="X539" s="317"/>
      <c r="Y539" s="112"/>
      <c r="Z539" s="130"/>
      <c r="AA539" s="317"/>
      <c r="AB539" s="112"/>
      <c r="AC539" s="112"/>
      <c r="AD539" s="58" t="str">
        <f t="shared" si="74"/>
        <v>Sin</v>
      </c>
      <c r="AE539" s="317"/>
      <c r="AF539" s="112"/>
      <c r="AG539" s="130"/>
      <c r="AH539" s="317"/>
      <c r="AI539" s="112"/>
      <c r="AJ539" s="112"/>
      <c r="AK539" s="58" t="str">
        <f t="shared" si="75"/>
        <v>Sin</v>
      </c>
      <c r="AL539" s="317"/>
      <c r="AM539" s="112"/>
      <c r="AN539" s="130"/>
      <c r="AO539" s="317"/>
      <c r="AP539" s="112"/>
      <c r="AQ539" s="112"/>
      <c r="AR539" s="58" t="str">
        <f t="shared" si="76"/>
        <v>Sin</v>
      </c>
      <c r="AS539" s="317"/>
      <c r="AT539" s="112"/>
      <c r="AU539" s="130"/>
      <c r="AV539" s="317"/>
      <c r="AW539" s="112"/>
      <c r="AX539" s="112"/>
      <c r="AY539" s="58" t="str">
        <f t="shared" si="77"/>
        <v>Sin</v>
      </c>
      <c r="AZ539" s="317"/>
      <c r="BA539" s="112"/>
      <c r="BB539" s="130"/>
      <c r="BC539" s="317"/>
      <c r="BD539" s="112"/>
      <c r="BE539" s="112"/>
      <c r="BF539" s="58" t="str">
        <f t="shared" si="78"/>
        <v>Sin</v>
      </c>
      <c r="BG539" s="317"/>
      <c r="BH539" s="112"/>
      <c r="BI539" s="130"/>
      <c r="BJ539" s="61" t="str">
        <f t="shared" si="79"/>
        <v>Sin</v>
      </c>
      <c r="BK539" s="326"/>
      <c r="BL539" s="131"/>
      <c r="BM539" s="326"/>
      <c r="BN539" s="132"/>
      <c r="BO539" s="132"/>
      <c r="BP539" s="192" t="str">
        <f t="shared" si="80"/>
        <v/>
      </c>
      <c r="BQ539" s="112"/>
      <c r="BR539" s="112"/>
      <c r="BS539" s="130"/>
    </row>
    <row r="540" spans="1:71" ht="45" customHeight="1" x14ac:dyDescent="0.25">
      <c r="A540" s="411" t="s">
        <v>18</v>
      </c>
      <c r="B540" s="117">
        <v>43774</v>
      </c>
      <c r="C540" s="411" t="s">
        <v>151</v>
      </c>
      <c r="D540" s="411" t="s">
        <v>2576</v>
      </c>
      <c r="E540" s="133" t="s">
        <v>2627</v>
      </c>
      <c r="F540" s="332" t="s">
        <v>412</v>
      </c>
      <c r="G540" s="411" t="s">
        <v>2628</v>
      </c>
      <c r="H540" s="149">
        <v>1</v>
      </c>
      <c r="I540" s="287" t="s">
        <v>2629</v>
      </c>
      <c r="J540" s="287" t="s">
        <v>25</v>
      </c>
      <c r="K540" s="287" t="s">
        <v>2630</v>
      </c>
      <c r="L540" s="287">
        <v>2</v>
      </c>
      <c r="M540" s="287" t="s">
        <v>2630</v>
      </c>
      <c r="N540" s="411" t="s">
        <v>147</v>
      </c>
      <c r="O540" s="210" t="s">
        <v>147</v>
      </c>
      <c r="P540" s="120">
        <v>43831</v>
      </c>
      <c r="Q540" s="102">
        <v>44085</v>
      </c>
      <c r="R540" s="103"/>
      <c r="S540" s="56">
        <f t="shared" si="72"/>
        <v>44085</v>
      </c>
      <c r="T540" s="318"/>
      <c r="U540" s="112"/>
      <c r="V540" s="141"/>
      <c r="W540" s="58" t="str">
        <f t="shared" si="73"/>
        <v>Sin</v>
      </c>
      <c r="X540" s="317"/>
      <c r="Y540" s="112"/>
      <c r="Z540" s="130"/>
      <c r="AA540" s="317"/>
      <c r="AB540" s="112"/>
      <c r="AC540" s="112"/>
      <c r="AD540" s="58" t="str">
        <f t="shared" si="74"/>
        <v>Sin</v>
      </c>
      <c r="AE540" s="317"/>
      <c r="AF540" s="112"/>
      <c r="AG540" s="130"/>
      <c r="AH540" s="317"/>
      <c r="AI540" s="112"/>
      <c r="AJ540" s="112"/>
      <c r="AK540" s="58" t="str">
        <f t="shared" si="75"/>
        <v>Sin</v>
      </c>
      <c r="AL540" s="317"/>
      <c r="AM540" s="112"/>
      <c r="AN540" s="130"/>
      <c r="AO540" s="317"/>
      <c r="AP540" s="112"/>
      <c r="AQ540" s="112"/>
      <c r="AR540" s="58" t="str">
        <f t="shared" si="76"/>
        <v>Sin</v>
      </c>
      <c r="AS540" s="317"/>
      <c r="AT540" s="112"/>
      <c r="AU540" s="130"/>
      <c r="AV540" s="317"/>
      <c r="AW540" s="112"/>
      <c r="AX540" s="112"/>
      <c r="AY540" s="58" t="str">
        <f t="shared" si="77"/>
        <v>Sin</v>
      </c>
      <c r="AZ540" s="317"/>
      <c r="BA540" s="112"/>
      <c r="BB540" s="130"/>
      <c r="BC540" s="317"/>
      <c r="BD540" s="112"/>
      <c r="BE540" s="112"/>
      <c r="BF540" s="58" t="str">
        <f t="shared" si="78"/>
        <v>Sin</v>
      </c>
      <c r="BG540" s="317"/>
      <c r="BH540" s="112"/>
      <c r="BI540" s="130"/>
      <c r="BJ540" s="61" t="str">
        <f t="shared" si="79"/>
        <v>Sin</v>
      </c>
      <c r="BK540" s="326"/>
      <c r="BL540" s="131"/>
      <c r="BM540" s="326"/>
      <c r="BN540" s="132"/>
      <c r="BO540" s="132"/>
      <c r="BP540" s="192" t="str">
        <f t="shared" si="80"/>
        <v/>
      </c>
      <c r="BQ540" s="112"/>
      <c r="BR540" s="112"/>
      <c r="BS540" s="130"/>
    </row>
    <row r="541" spans="1:71" ht="45" customHeight="1" x14ac:dyDescent="0.25">
      <c r="A541" s="411" t="s">
        <v>18</v>
      </c>
      <c r="B541" s="117">
        <v>43774</v>
      </c>
      <c r="C541" s="411" t="s">
        <v>151</v>
      </c>
      <c r="D541" s="411" t="s">
        <v>2576</v>
      </c>
      <c r="E541" s="133" t="s">
        <v>2627</v>
      </c>
      <c r="F541" s="332" t="s">
        <v>412</v>
      </c>
      <c r="G541" s="411" t="s">
        <v>2631</v>
      </c>
      <c r="H541" s="149">
        <v>2</v>
      </c>
      <c r="I541" s="287" t="s">
        <v>2632</v>
      </c>
      <c r="J541" s="287" t="s">
        <v>25</v>
      </c>
      <c r="K541" s="287" t="s">
        <v>2633</v>
      </c>
      <c r="L541" s="93">
        <v>1</v>
      </c>
      <c r="M541" s="287" t="s">
        <v>2634</v>
      </c>
      <c r="N541" s="411" t="s">
        <v>147</v>
      </c>
      <c r="O541" s="210" t="s">
        <v>147</v>
      </c>
      <c r="P541" s="120">
        <v>43831</v>
      </c>
      <c r="Q541" s="102">
        <v>44176</v>
      </c>
      <c r="R541" s="103"/>
      <c r="S541" s="56">
        <f t="shared" si="72"/>
        <v>44176</v>
      </c>
      <c r="T541" s="494"/>
      <c r="U541" s="501"/>
      <c r="V541" s="505"/>
      <c r="W541" s="58" t="str">
        <f t="shared" si="73"/>
        <v>Sin</v>
      </c>
      <c r="X541" s="509"/>
      <c r="Y541" s="501"/>
      <c r="Z541" s="130"/>
      <c r="AA541" s="317"/>
      <c r="AB541" s="112"/>
      <c r="AC541" s="112"/>
      <c r="AD541" s="58" t="str">
        <f t="shared" si="74"/>
        <v>Sin</v>
      </c>
      <c r="AE541" s="317"/>
      <c r="AF541" s="112"/>
      <c r="AG541" s="130"/>
      <c r="AH541" s="317"/>
      <c r="AI541" s="112"/>
      <c r="AJ541" s="112"/>
      <c r="AK541" s="58" t="str">
        <f t="shared" si="75"/>
        <v>Sin</v>
      </c>
      <c r="AL541" s="317"/>
      <c r="AM541" s="112"/>
      <c r="AN541" s="130"/>
      <c r="AO541" s="317"/>
      <c r="AP541" s="112"/>
      <c r="AQ541" s="112"/>
      <c r="AR541" s="58" t="str">
        <f t="shared" si="76"/>
        <v>Sin</v>
      </c>
      <c r="AS541" s="317"/>
      <c r="AT541" s="112"/>
      <c r="AU541" s="130"/>
      <c r="AV541" s="317"/>
      <c r="AW541" s="112"/>
      <c r="AX541" s="112"/>
      <c r="AY541" s="58" t="str">
        <f t="shared" si="77"/>
        <v>Sin</v>
      </c>
      <c r="AZ541" s="317"/>
      <c r="BA541" s="112"/>
      <c r="BB541" s="130"/>
      <c r="BC541" s="317"/>
      <c r="BD541" s="112"/>
      <c r="BE541" s="112"/>
      <c r="BF541" s="58" t="str">
        <f t="shared" si="78"/>
        <v>Sin</v>
      </c>
      <c r="BG541" s="317"/>
      <c r="BH541" s="112"/>
      <c r="BI541" s="130"/>
      <c r="BJ541" s="61" t="str">
        <f t="shared" si="79"/>
        <v>Sin</v>
      </c>
      <c r="BK541" s="326"/>
      <c r="BL541" s="131"/>
      <c r="BM541" s="326"/>
      <c r="BN541" s="132"/>
      <c r="BO541" s="132"/>
      <c r="BP541" s="192" t="str">
        <f t="shared" si="80"/>
        <v/>
      </c>
      <c r="BQ541" s="112"/>
      <c r="BR541" s="112"/>
      <c r="BS541" s="130"/>
    </row>
    <row r="542" spans="1:71" ht="45" customHeight="1" x14ac:dyDescent="0.25">
      <c r="A542" s="411" t="s">
        <v>18</v>
      </c>
      <c r="B542" s="117">
        <v>43774</v>
      </c>
      <c r="C542" s="411" t="s">
        <v>207</v>
      </c>
      <c r="D542" s="411" t="s">
        <v>2576</v>
      </c>
      <c r="E542" s="133" t="s">
        <v>2635</v>
      </c>
      <c r="F542" s="332" t="s">
        <v>412</v>
      </c>
      <c r="G542" s="411" t="s">
        <v>2636</v>
      </c>
      <c r="H542" s="149">
        <v>1</v>
      </c>
      <c r="I542" s="287" t="s">
        <v>2637</v>
      </c>
      <c r="J542" s="287" t="s">
        <v>25</v>
      </c>
      <c r="K542" s="287" t="s">
        <v>2638</v>
      </c>
      <c r="L542" s="287">
        <v>1</v>
      </c>
      <c r="M542" s="287" t="s">
        <v>2639</v>
      </c>
      <c r="N542" s="411" t="s">
        <v>147</v>
      </c>
      <c r="O542" s="210" t="s">
        <v>147</v>
      </c>
      <c r="P542" s="120">
        <v>43831</v>
      </c>
      <c r="Q542" s="102">
        <v>44176</v>
      </c>
      <c r="R542" s="103"/>
      <c r="S542" s="56">
        <f t="shared" si="72"/>
        <v>44176</v>
      </c>
      <c r="T542" s="318"/>
      <c r="U542" s="112"/>
      <c r="V542" s="141"/>
      <c r="W542" s="58" t="str">
        <f t="shared" si="73"/>
        <v>Sin</v>
      </c>
      <c r="X542" s="317"/>
      <c r="Y542" s="112"/>
      <c r="Z542" s="130"/>
      <c r="AA542" s="317"/>
      <c r="AB542" s="112"/>
      <c r="AC542" s="112"/>
      <c r="AD542" s="58" t="str">
        <f t="shared" si="74"/>
        <v>Sin</v>
      </c>
      <c r="AE542" s="317"/>
      <c r="AF542" s="112"/>
      <c r="AG542" s="130"/>
      <c r="AH542" s="317"/>
      <c r="AI542" s="112"/>
      <c r="AJ542" s="112"/>
      <c r="AK542" s="58" t="str">
        <f t="shared" si="75"/>
        <v>Sin</v>
      </c>
      <c r="AL542" s="317"/>
      <c r="AM542" s="112"/>
      <c r="AN542" s="130"/>
      <c r="AO542" s="317"/>
      <c r="AP542" s="112"/>
      <c r="AQ542" s="112"/>
      <c r="AR542" s="58" t="str">
        <f t="shared" si="76"/>
        <v>Sin</v>
      </c>
      <c r="AS542" s="317"/>
      <c r="AT542" s="112"/>
      <c r="AU542" s="130"/>
      <c r="AV542" s="317"/>
      <c r="AW542" s="112"/>
      <c r="AX542" s="112"/>
      <c r="AY542" s="58" t="str">
        <f t="shared" si="77"/>
        <v>Sin</v>
      </c>
      <c r="AZ542" s="317"/>
      <c r="BA542" s="112"/>
      <c r="BB542" s="130"/>
      <c r="BC542" s="317"/>
      <c r="BD542" s="112"/>
      <c r="BE542" s="112"/>
      <c r="BF542" s="58" t="str">
        <f t="shared" si="78"/>
        <v>Sin</v>
      </c>
      <c r="BG542" s="317"/>
      <c r="BH542" s="112"/>
      <c r="BI542" s="130"/>
      <c r="BJ542" s="61" t="str">
        <f t="shared" si="79"/>
        <v>Sin</v>
      </c>
      <c r="BK542" s="326"/>
      <c r="BL542" s="131"/>
      <c r="BM542" s="326"/>
      <c r="BN542" s="132"/>
      <c r="BO542" s="132"/>
      <c r="BP542" s="192" t="str">
        <f t="shared" si="80"/>
        <v/>
      </c>
      <c r="BQ542" s="112"/>
      <c r="BR542" s="112"/>
      <c r="BS542" s="130"/>
    </row>
    <row r="543" spans="1:71" ht="45" customHeight="1" x14ac:dyDescent="0.25">
      <c r="A543" s="411" t="s">
        <v>18</v>
      </c>
      <c r="B543" s="117">
        <v>43774</v>
      </c>
      <c r="C543" s="411" t="s">
        <v>2558</v>
      </c>
      <c r="D543" s="411" t="s">
        <v>2576</v>
      </c>
      <c r="E543" s="133" t="s">
        <v>2640</v>
      </c>
      <c r="F543" s="332" t="s">
        <v>412</v>
      </c>
      <c r="G543" s="411" t="s">
        <v>2641</v>
      </c>
      <c r="H543" s="149">
        <v>1</v>
      </c>
      <c r="I543" s="287" t="s">
        <v>2642</v>
      </c>
      <c r="J543" s="287" t="s">
        <v>25</v>
      </c>
      <c r="K543" s="287" t="s">
        <v>2643</v>
      </c>
      <c r="L543" s="287">
        <v>1</v>
      </c>
      <c r="M543" s="287" t="s">
        <v>2643</v>
      </c>
      <c r="N543" s="411" t="s">
        <v>147</v>
      </c>
      <c r="O543" s="210" t="s">
        <v>147</v>
      </c>
      <c r="P543" s="120">
        <v>43831</v>
      </c>
      <c r="Q543" s="102">
        <v>44176</v>
      </c>
      <c r="R543" s="103"/>
      <c r="S543" s="56">
        <f t="shared" si="72"/>
        <v>44176</v>
      </c>
      <c r="T543" s="318"/>
      <c r="U543" s="112"/>
      <c r="V543" s="141"/>
      <c r="W543" s="58" t="str">
        <f t="shared" si="73"/>
        <v>Sin</v>
      </c>
      <c r="X543" s="317"/>
      <c r="Y543" s="112"/>
      <c r="Z543" s="130"/>
      <c r="AA543" s="317"/>
      <c r="AB543" s="112"/>
      <c r="AC543" s="112"/>
      <c r="AD543" s="58" t="str">
        <f t="shared" si="74"/>
        <v>Sin</v>
      </c>
      <c r="AE543" s="317"/>
      <c r="AF543" s="112"/>
      <c r="AG543" s="130"/>
      <c r="AH543" s="317"/>
      <c r="AI543" s="112"/>
      <c r="AJ543" s="112"/>
      <c r="AK543" s="58" t="str">
        <f t="shared" si="75"/>
        <v>Sin</v>
      </c>
      <c r="AL543" s="317"/>
      <c r="AM543" s="112"/>
      <c r="AN543" s="130"/>
      <c r="AO543" s="317"/>
      <c r="AP543" s="112"/>
      <c r="AQ543" s="112"/>
      <c r="AR543" s="58" t="str">
        <f t="shared" si="76"/>
        <v>Sin</v>
      </c>
      <c r="AS543" s="317"/>
      <c r="AT543" s="112"/>
      <c r="AU543" s="130"/>
      <c r="AV543" s="317"/>
      <c r="AW543" s="112"/>
      <c r="AX543" s="112"/>
      <c r="AY543" s="58" t="str">
        <f t="shared" si="77"/>
        <v>Sin</v>
      </c>
      <c r="AZ543" s="317"/>
      <c r="BA543" s="112"/>
      <c r="BB543" s="130"/>
      <c r="BC543" s="317"/>
      <c r="BD543" s="112"/>
      <c r="BE543" s="112"/>
      <c r="BF543" s="58" t="str">
        <f t="shared" si="78"/>
        <v>Sin</v>
      </c>
      <c r="BG543" s="317"/>
      <c r="BH543" s="112"/>
      <c r="BI543" s="130"/>
      <c r="BJ543" s="61" t="str">
        <f t="shared" si="79"/>
        <v>Sin</v>
      </c>
      <c r="BK543" s="326"/>
      <c r="BL543" s="131"/>
      <c r="BM543" s="326"/>
      <c r="BN543" s="132"/>
      <c r="BO543" s="132"/>
      <c r="BP543" s="192" t="str">
        <f t="shared" si="80"/>
        <v/>
      </c>
      <c r="BQ543" s="112"/>
      <c r="BR543" s="112"/>
      <c r="BS543" s="130"/>
    </row>
    <row r="544" spans="1:71" ht="45" customHeight="1" x14ac:dyDescent="0.25">
      <c r="A544" s="411" t="s">
        <v>18</v>
      </c>
      <c r="B544" s="117">
        <v>43774</v>
      </c>
      <c r="C544" s="411" t="s">
        <v>2644</v>
      </c>
      <c r="D544" s="411" t="s">
        <v>2576</v>
      </c>
      <c r="E544" s="133" t="s">
        <v>2645</v>
      </c>
      <c r="F544" s="332" t="s">
        <v>412</v>
      </c>
      <c r="G544" s="411" t="s">
        <v>2646</v>
      </c>
      <c r="H544" s="149">
        <v>1</v>
      </c>
      <c r="I544" s="411" t="s">
        <v>2647</v>
      </c>
      <c r="J544" s="287" t="s">
        <v>25</v>
      </c>
      <c r="K544" s="287" t="s">
        <v>2648</v>
      </c>
      <c r="L544" s="144">
        <v>1</v>
      </c>
      <c r="M544" s="287" t="s">
        <v>2649</v>
      </c>
      <c r="N544" s="411" t="s">
        <v>147</v>
      </c>
      <c r="O544" s="210" t="s">
        <v>147</v>
      </c>
      <c r="P544" s="120">
        <v>43831</v>
      </c>
      <c r="Q544" s="102">
        <v>44176</v>
      </c>
      <c r="R544" s="103"/>
      <c r="S544" s="56">
        <f t="shared" si="72"/>
        <v>44176</v>
      </c>
      <c r="T544" s="318"/>
      <c r="U544" s="112"/>
      <c r="V544" s="141"/>
      <c r="W544" s="58" t="str">
        <f t="shared" si="73"/>
        <v>Sin</v>
      </c>
      <c r="X544" s="317"/>
      <c r="Y544" s="112"/>
      <c r="Z544" s="130"/>
      <c r="AA544" s="317"/>
      <c r="AB544" s="112"/>
      <c r="AC544" s="112"/>
      <c r="AD544" s="58" t="str">
        <f t="shared" si="74"/>
        <v>Sin</v>
      </c>
      <c r="AE544" s="317"/>
      <c r="AF544" s="112"/>
      <c r="AG544" s="130"/>
      <c r="AH544" s="317"/>
      <c r="AI544" s="112"/>
      <c r="AJ544" s="112"/>
      <c r="AK544" s="58" t="str">
        <f t="shared" si="75"/>
        <v>Sin</v>
      </c>
      <c r="AL544" s="317"/>
      <c r="AM544" s="112"/>
      <c r="AN544" s="130"/>
      <c r="AO544" s="317"/>
      <c r="AP544" s="112"/>
      <c r="AQ544" s="112"/>
      <c r="AR544" s="58" t="str">
        <f t="shared" si="76"/>
        <v>Sin</v>
      </c>
      <c r="AS544" s="317"/>
      <c r="AT544" s="112"/>
      <c r="AU544" s="130"/>
      <c r="AV544" s="317"/>
      <c r="AW544" s="112"/>
      <c r="AX544" s="112"/>
      <c r="AY544" s="58" t="str">
        <f t="shared" si="77"/>
        <v>Sin</v>
      </c>
      <c r="AZ544" s="317"/>
      <c r="BA544" s="112"/>
      <c r="BB544" s="130"/>
      <c r="BC544" s="317"/>
      <c r="BD544" s="112"/>
      <c r="BE544" s="112"/>
      <c r="BF544" s="58" t="str">
        <f t="shared" si="78"/>
        <v>Sin</v>
      </c>
      <c r="BG544" s="317"/>
      <c r="BH544" s="112"/>
      <c r="BI544" s="130"/>
      <c r="BJ544" s="61" t="str">
        <f t="shared" si="79"/>
        <v>Sin</v>
      </c>
      <c r="BK544" s="326"/>
      <c r="BL544" s="131"/>
      <c r="BM544" s="326"/>
      <c r="BN544" s="132"/>
      <c r="BO544" s="132"/>
      <c r="BP544" s="192" t="str">
        <f t="shared" si="80"/>
        <v/>
      </c>
      <c r="BQ544" s="112"/>
      <c r="BR544" s="112"/>
      <c r="BS544" s="130"/>
    </row>
    <row r="545" spans="1:71" ht="45" customHeight="1" x14ac:dyDescent="0.25">
      <c r="A545" s="411" t="s">
        <v>18</v>
      </c>
      <c r="B545" s="117">
        <v>43774</v>
      </c>
      <c r="C545" s="411" t="s">
        <v>2644</v>
      </c>
      <c r="D545" s="411" t="s">
        <v>2576</v>
      </c>
      <c r="E545" s="133" t="s">
        <v>2645</v>
      </c>
      <c r="F545" s="332" t="s">
        <v>412</v>
      </c>
      <c r="G545" s="411" t="s">
        <v>2650</v>
      </c>
      <c r="H545" s="149">
        <v>2</v>
      </c>
      <c r="I545" s="411" t="s">
        <v>2651</v>
      </c>
      <c r="J545" s="287" t="s">
        <v>25</v>
      </c>
      <c r="K545" s="287" t="s">
        <v>2652</v>
      </c>
      <c r="L545" s="144">
        <v>11</v>
      </c>
      <c r="M545" s="287" t="s">
        <v>2653</v>
      </c>
      <c r="N545" s="411" t="s">
        <v>147</v>
      </c>
      <c r="O545" s="210" t="s">
        <v>147</v>
      </c>
      <c r="P545" s="120">
        <v>43831</v>
      </c>
      <c r="Q545" s="102">
        <v>44176</v>
      </c>
      <c r="R545" s="103"/>
      <c r="S545" s="56">
        <f t="shared" si="72"/>
        <v>44176</v>
      </c>
      <c r="T545" s="318"/>
      <c r="U545" s="112"/>
      <c r="V545" s="141"/>
      <c r="W545" s="58" t="str">
        <f t="shared" si="73"/>
        <v>Sin</v>
      </c>
      <c r="X545" s="317"/>
      <c r="Y545" s="112"/>
      <c r="Z545" s="130"/>
      <c r="AA545" s="317"/>
      <c r="AB545" s="112"/>
      <c r="AC545" s="112"/>
      <c r="AD545" s="58" t="str">
        <f t="shared" si="74"/>
        <v>Sin</v>
      </c>
      <c r="AE545" s="317"/>
      <c r="AF545" s="112"/>
      <c r="AG545" s="130"/>
      <c r="AH545" s="317"/>
      <c r="AI545" s="112"/>
      <c r="AJ545" s="112"/>
      <c r="AK545" s="58" t="str">
        <f t="shared" si="75"/>
        <v>Sin</v>
      </c>
      <c r="AL545" s="317"/>
      <c r="AM545" s="112"/>
      <c r="AN545" s="130"/>
      <c r="AO545" s="317"/>
      <c r="AP545" s="112"/>
      <c r="AQ545" s="112"/>
      <c r="AR545" s="58" t="str">
        <f t="shared" si="76"/>
        <v>Sin</v>
      </c>
      <c r="AS545" s="317"/>
      <c r="AT545" s="112"/>
      <c r="AU545" s="130"/>
      <c r="AV545" s="317"/>
      <c r="AW545" s="112"/>
      <c r="AX545" s="112"/>
      <c r="AY545" s="58" t="str">
        <f t="shared" si="77"/>
        <v>Sin</v>
      </c>
      <c r="AZ545" s="317"/>
      <c r="BA545" s="112"/>
      <c r="BB545" s="130"/>
      <c r="BC545" s="317"/>
      <c r="BD545" s="112"/>
      <c r="BE545" s="112"/>
      <c r="BF545" s="58" t="str">
        <f t="shared" si="78"/>
        <v>Sin</v>
      </c>
      <c r="BG545" s="317"/>
      <c r="BH545" s="112"/>
      <c r="BI545" s="130"/>
      <c r="BJ545" s="61" t="str">
        <f t="shared" si="79"/>
        <v>Sin</v>
      </c>
      <c r="BK545" s="326"/>
      <c r="BL545" s="131"/>
      <c r="BM545" s="326"/>
      <c r="BN545" s="132"/>
      <c r="BO545" s="132"/>
      <c r="BP545" s="192" t="str">
        <f t="shared" si="80"/>
        <v/>
      </c>
      <c r="BQ545" s="112"/>
      <c r="BR545" s="112"/>
      <c r="BS545" s="130"/>
    </row>
    <row r="546" spans="1:71" ht="45" customHeight="1" x14ac:dyDescent="0.25">
      <c r="A546" s="411" t="s">
        <v>18</v>
      </c>
      <c r="B546" s="140">
        <v>43782</v>
      </c>
      <c r="C546" s="112" t="s">
        <v>152</v>
      </c>
      <c r="D546" s="334" t="s">
        <v>3424</v>
      </c>
      <c r="E546" s="414" t="s">
        <v>3425</v>
      </c>
      <c r="F546" s="332" t="s">
        <v>404</v>
      </c>
      <c r="G546" s="332" t="s">
        <v>3426</v>
      </c>
      <c r="H546" s="411">
        <v>1</v>
      </c>
      <c r="I546" s="332" t="s">
        <v>3427</v>
      </c>
      <c r="J546" s="332" t="s">
        <v>41</v>
      </c>
      <c r="K546" s="332" t="s">
        <v>3428</v>
      </c>
      <c r="L546" s="411" t="s">
        <v>3429</v>
      </c>
      <c r="M546" s="332" t="s">
        <v>3430</v>
      </c>
      <c r="N546" s="149" t="s">
        <v>85</v>
      </c>
      <c r="O546" s="66" t="s">
        <v>3431</v>
      </c>
      <c r="P546" s="480">
        <v>43467</v>
      </c>
      <c r="Q546" s="117">
        <v>44012</v>
      </c>
      <c r="R546" s="423"/>
      <c r="S546" s="56">
        <f t="shared" si="72"/>
        <v>44012</v>
      </c>
      <c r="T546" s="318"/>
      <c r="U546" s="112"/>
      <c r="V546" s="141"/>
      <c r="W546" s="58" t="str">
        <f t="shared" si="73"/>
        <v>Sin</v>
      </c>
      <c r="X546" s="112"/>
      <c r="Y546" s="112"/>
      <c r="Z546" s="112"/>
      <c r="AA546" s="317"/>
      <c r="AB546" s="112"/>
      <c r="AC546" s="112"/>
      <c r="AD546" s="58" t="str">
        <f t="shared" si="74"/>
        <v>Sin</v>
      </c>
      <c r="AE546" s="317"/>
      <c r="AF546" s="112"/>
      <c r="AG546" s="130"/>
      <c r="AH546" s="317"/>
      <c r="AI546" s="112"/>
      <c r="AJ546" s="112"/>
      <c r="AK546" s="58" t="str">
        <f t="shared" si="75"/>
        <v>Sin</v>
      </c>
      <c r="AL546" s="317"/>
      <c r="AM546" s="112"/>
      <c r="AN546" s="130"/>
      <c r="AO546" s="317"/>
      <c r="AP546" s="112"/>
      <c r="AQ546" s="112"/>
      <c r="AR546" s="58" t="str">
        <f t="shared" si="76"/>
        <v>Sin</v>
      </c>
      <c r="AS546" s="317"/>
      <c r="AT546" s="112"/>
      <c r="AU546" s="130"/>
      <c r="AV546" s="317"/>
      <c r="AW546" s="112"/>
      <c r="AX546" s="112"/>
      <c r="AY546" s="58" t="str">
        <f t="shared" si="77"/>
        <v>Sin</v>
      </c>
      <c r="AZ546" s="317"/>
      <c r="BA546" s="112"/>
      <c r="BB546" s="130"/>
      <c r="BC546" s="317"/>
      <c r="BD546" s="112"/>
      <c r="BE546" s="112"/>
      <c r="BF546" s="58" t="str">
        <f t="shared" si="78"/>
        <v>Sin</v>
      </c>
      <c r="BG546" s="317"/>
      <c r="BH546" s="112"/>
      <c r="BI546" s="130"/>
      <c r="BJ546" s="61" t="str">
        <f t="shared" si="79"/>
        <v>Sin</v>
      </c>
      <c r="BK546" s="326"/>
      <c r="BL546" s="131"/>
      <c r="BM546" s="326"/>
      <c r="BN546" s="132"/>
      <c r="BO546" s="132"/>
      <c r="BP546" s="192" t="str">
        <f t="shared" si="80"/>
        <v/>
      </c>
      <c r="BQ546" s="112"/>
      <c r="BR546" s="112"/>
      <c r="BS546" s="130"/>
    </row>
    <row r="547" spans="1:71" ht="45" customHeight="1" x14ac:dyDescent="0.25">
      <c r="A547" s="411" t="s">
        <v>18</v>
      </c>
      <c r="B547" s="140">
        <v>43782</v>
      </c>
      <c r="C547" s="112" t="s">
        <v>51</v>
      </c>
      <c r="D547" s="334" t="s">
        <v>3424</v>
      </c>
      <c r="E547" s="414" t="s">
        <v>3432</v>
      </c>
      <c r="F547" s="332" t="s">
        <v>404</v>
      </c>
      <c r="G547" s="332" t="s">
        <v>3433</v>
      </c>
      <c r="H547" s="411">
        <v>1</v>
      </c>
      <c r="I547" s="332" t="s">
        <v>3434</v>
      </c>
      <c r="J547" s="332" t="s">
        <v>41</v>
      </c>
      <c r="K547" s="332" t="s">
        <v>3435</v>
      </c>
      <c r="L547" s="411" t="s">
        <v>3436</v>
      </c>
      <c r="M547" s="332" t="s">
        <v>3437</v>
      </c>
      <c r="N547" s="149" t="s">
        <v>85</v>
      </c>
      <c r="O547" s="66" t="s">
        <v>3431</v>
      </c>
      <c r="P547" s="480">
        <v>43467</v>
      </c>
      <c r="Q547" s="117">
        <v>44196</v>
      </c>
      <c r="R547" s="423"/>
      <c r="S547" s="56">
        <f t="shared" si="72"/>
        <v>44196</v>
      </c>
      <c r="T547" s="494"/>
      <c r="U547" s="501"/>
      <c r="V547" s="505"/>
      <c r="W547" s="58" t="str">
        <f t="shared" si="73"/>
        <v>Sin</v>
      </c>
      <c r="X547" s="317"/>
      <c r="Y547" s="112"/>
      <c r="Z547" s="130"/>
      <c r="AA547" s="509"/>
      <c r="AB547" s="501"/>
      <c r="AC547" s="501"/>
      <c r="AD547" s="58" t="str">
        <f t="shared" si="74"/>
        <v>Sin</v>
      </c>
      <c r="AE547" s="317"/>
      <c r="AF547" s="112"/>
      <c r="AG547" s="130"/>
      <c r="AH547" s="317"/>
      <c r="AI547" s="112"/>
      <c r="AJ547" s="112"/>
      <c r="AK547" s="58" t="str">
        <f t="shared" si="75"/>
        <v>Sin</v>
      </c>
      <c r="AL547" s="317"/>
      <c r="AM547" s="112"/>
      <c r="AN547" s="130"/>
      <c r="AO547" s="317"/>
      <c r="AP547" s="112"/>
      <c r="AQ547" s="112"/>
      <c r="AR547" s="58" t="str">
        <f t="shared" si="76"/>
        <v>Sin</v>
      </c>
      <c r="AS547" s="317"/>
      <c r="AT547" s="112"/>
      <c r="AU547" s="130"/>
      <c r="AV547" s="317"/>
      <c r="AW547" s="112"/>
      <c r="AX547" s="112"/>
      <c r="AY547" s="58" t="str">
        <f t="shared" si="77"/>
        <v>Sin</v>
      </c>
      <c r="AZ547" s="317"/>
      <c r="BA547" s="112"/>
      <c r="BB547" s="130"/>
      <c r="BC547" s="317"/>
      <c r="BD547" s="112"/>
      <c r="BE547" s="112"/>
      <c r="BF547" s="58" t="str">
        <f t="shared" si="78"/>
        <v>Sin</v>
      </c>
      <c r="BG547" s="317"/>
      <c r="BH547" s="112"/>
      <c r="BI547" s="130"/>
      <c r="BJ547" s="61" t="str">
        <f t="shared" si="79"/>
        <v>Sin</v>
      </c>
      <c r="BK547" s="326"/>
      <c r="BL547" s="131"/>
      <c r="BM547" s="326"/>
      <c r="BN547" s="132"/>
      <c r="BO547" s="132"/>
      <c r="BP547" s="192" t="str">
        <f t="shared" si="80"/>
        <v/>
      </c>
      <c r="BQ547" s="112"/>
      <c r="BR547" s="112"/>
      <c r="BS547" s="130"/>
    </row>
    <row r="548" spans="1:71" ht="45" customHeight="1" x14ac:dyDescent="0.25">
      <c r="A548" s="411" t="s">
        <v>18</v>
      </c>
      <c r="B548" s="140">
        <v>43782</v>
      </c>
      <c r="C548" s="112" t="s">
        <v>51</v>
      </c>
      <c r="D548" s="334" t="s">
        <v>3424</v>
      </c>
      <c r="E548" s="414" t="s">
        <v>3432</v>
      </c>
      <c r="F548" s="332" t="s">
        <v>404</v>
      </c>
      <c r="G548" s="332" t="s">
        <v>3433</v>
      </c>
      <c r="H548" s="411">
        <v>2</v>
      </c>
      <c r="I548" s="332" t="s">
        <v>3438</v>
      </c>
      <c r="J548" s="332" t="s">
        <v>41</v>
      </c>
      <c r="K548" s="332" t="s">
        <v>3439</v>
      </c>
      <c r="L548" s="411" t="s">
        <v>3436</v>
      </c>
      <c r="M548" s="332" t="s">
        <v>3440</v>
      </c>
      <c r="N548" s="149" t="s">
        <v>85</v>
      </c>
      <c r="O548" s="66" t="s">
        <v>3431</v>
      </c>
      <c r="P548" s="480">
        <v>43467</v>
      </c>
      <c r="Q548" s="117">
        <v>44196</v>
      </c>
      <c r="R548" s="423"/>
      <c r="S548" s="56">
        <f t="shared" si="72"/>
        <v>44196</v>
      </c>
      <c r="T548" s="318"/>
      <c r="U548" s="112"/>
      <c r="V548" s="141"/>
      <c r="W548" s="58" t="str">
        <f t="shared" si="73"/>
        <v>Sin</v>
      </c>
      <c r="X548" s="317"/>
      <c r="Y548" s="112"/>
      <c r="Z548" s="130"/>
      <c r="AA548" s="317"/>
      <c r="AB548" s="112"/>
      <c r="AC548" s="112"/>
      <c r="AD548" s="58" t="str">
        <f t="shared" si="74"/>
        <v>Sin</v>
      </c>
      <c r="AE548" s="317"/>
      <c r="AF548" s="112"/>
      <c r="AG548" s="130"/>
      <c r="AH548" s="317"/>
      <c r="AI548" s="112"/>
      <c r="AJ548" s="112"/>
      <c r="AK548" s="58" t="str">
        <f t="shared" si="75"/>
        <v>Sin</v>
      </c>
      <c r="AL548" s="317"/>
      <c r="AM548" s="112"/>
      <c r="AN548" s="130"/>
      <c r="AO548" s="317"/>
      <c r="AP548" s="112"/>
      <c r="AQ548" s="112"/>
      <c r="AR548" s="58" t="str">
        <f t="shared" si="76"/>
        <v>Sin</v>
      </c>
      <c r="AS548" s="317"/>
      <c r="AT548" s="112"/>
      <c r="AU548" s="130"/>
      <c r="AV548" s="317"/>
      <c r="AW548" s="112"/>
      <c r="AX548" s="112"/>
      <c r="AY548" s="58" t="str">
        <f t="shared" si="77"/>
        <v>Sin</v>
      </c>
      <c r="AZ548" s="317"/>
      <c r="BA548" s="112"/>
      <c r="BB548" s="130"/>
      <c r="BC548" s="317"/>
      <c r="BD548" s="112"/>
      <c r="BE548" s="112"/>
      <c r="BF548" s="58" t="str">
        <f t="shared" si="78"/>
        <v>Sin</v>
      </c>
      <c r="BG548" s="317"/>
      <c r="BH548" s="112"/>
      <c r="BI548" s="130"/>
      <c r="BJ548" s="61" t="str">
        <f t="shared" si="79"/>
        <v>Sin</v>
      </c>
      <c r="BK548" s="326"/>
      <c r="BL548" s="131"/>
      <c r="BM548" s="326"/>
      <c r="BN548" s="132"/>
      <c r="BO548" s="132"/>
      <c r="BP548" s="192" t="str">
        <f t="shared" si="80"/>
        <v/>
      </c>
      <c r="BQ548" s="112"/>
      <c r="BR548" s="112"/>
      <c r="BS548" s="130"/>
    </row>
    <row r="549" spans="1:71" ht="45" customHeight="1" x14ac:dyDescent="0.25">
      <c r="A549" s="411" t="s">
        <v>18</v>
      </c>
      <c r="B549" s="140">
        <v>43782</v>
      </c>
      <c r="C549" s="112" t="s">
        <v>150</v>
      </c>
      <c r="D549" s="334" t="s">
        <v>3424</v>
      </c>
      <c r="E549" s="414" t="s">
        <v>3441</v>
      </c>
      <c r="F549" s="332" t="s">
        <v>404</v>
      </c>
      <c r="G549" s="332" t="s">
        <v>3442</v>
      </c>
      <c r="H549" s="411">
        <v>1</v>
      </c>
      <c r="I549" s="332" t="s">
        <v>3443</v>
      </c>
      <c r="J549" s="332" t="s">
        <v>41</v>
      </c>
      <c r="K549" s="332" t="s">
        <v>3444</v>
      </c>
      <c r="L549" s="411" t="s">
        <v>3445</v>
      </c>
      <c r="M549" s="332" t="s">
        <v>3446</v>
      </c>
      <c r="N549" s="149" t="s">
        <v>85</v>
      </c>
      <c r="O549" s="66" t="s">
        <v>3431</v>
      </c>
      <c r="P549" s="480">
        <v>43467</v>
      </c>
      <c r="Q549" s="117">
        <v>44196</v>
      </c>
      <c r="R549" s="423"/>
      <c r="S549" s="56">
        <f t="shared" si="72"/>
        <v>44196</v>
      </c>
      <c r="T549" s="318"/>
      <c r="U549" s="112"/>
      <c r="V549" s="141"/>
      <c r="W549" s="58" t="str">
        <f t="shared" si="73"/>
        <v>Sin</v>
      </c>
      <c r="X549" s="317"/>
      <c r="Y549" s="112"/>
      <c r="Z549" s="130"/>
      <c r="AA549" s="317"/>
      <c r="AB549" s="112"/>
      <c r="AC549" s="112"/>
      <c r="AD549" s="58" t="str">
        <f t="shared" si="74"/>
        <v>Sin</v>
      </c>
      <c r="AE549" s="317"/>
      <c r="AF549" s="112"/>
      <c r="AG549" s="130"/>
      <c r="AH549" s="317"/>
      <c r="AI549" s="112"/>
      <c r="AJ549" s="112"/>
      <c r="AK549" s="58" t="str">
        <f t="shared" si="75"/>
        <v>Sin</v>
      </c>
      <c r="AL549" s="317"/>
      <c r="AM549" s="112"/>
      <c r="AN549" s="130"/>
      <c r="AO549" s="317"/>
      <c r="AP549" s="112"/>
      <c r="AQ549" s="112"/>
      <c r="AR549" s="58" t="str">
        <f t="shared" si="76"/>
        <v>Sin</v>
      </c>
      <c r="AS549" s="317"/>
      <c r="AT549" s="112"/>
      <c r="AU549" s="130"/>
      <c r="AV549" s="317"/>
      <c r="AW549" s="112"/>
      <c r="AX549" s="112"/>
      <c r="AY549" s="58" t="str">
        <f t="shared" si="77"/>
        <v>Sin</v>
      </c>
      <c r="AZ549" s="317"/>
      <c r="BA549" s="112"/>
      <c r="BB549" s="130"/>
      <c r="BC549" s="317"/>
      <c r="BD549" s="112"/>
      <c r="BE549" s="112"/>
      <c r="BF549" s="58" t="str">
        <f t="shared" si="78"/>
        <v>Sin</v>
      </c>
      <c r="BG549" s="317"/>
      <c r="BH549" s="112"/>
      <c r="BI549" s="130"/>
      <c r="BJ549" s="61" t="str">
        <f t="shared" si="79"/>
        <v>Sin</v>
      </c>
      <c r="BK549" s="326"/>
      <c r="BL549" s="131"/>
      <c r="BM549" s="326"/>
      <c r="BN549" s="132"/>
      <c r="BO549" s="132"/>
      <c r="BP549" s="192" t="str">
        <f t="shared" si="80"/>
        <v/>
      </c>
      <c r="BQ549" s="112"/>
      <c r="BR549" s="112"/>
      <c r="BS549" s="130"/>
    </row>
    <row r="550" spans="1:71" ht="45" customHeight="1" x14ac:dyDescent="0.25">
      <c r="A550" s="411" t="s">
        <v>18</v>
      </c>
      <c r="B550" s="140">
        <v>43782</v>
      </c>
      <c r="C550" s="112" t="s">
        <v>150</v>
      </c>
      <c r="D550" s="334" t="s">
        <v>3424</v>
      </c>
      <c r="E550" s="414" t="s">
        <v>3441</v>
      </c>
      <c r="F550" s="332" t="s">
        <v>404</v>
      </c>
      <c r="G550" s="332" t="s">
        <v>3447</v>
      </c>
      <c r="H550" s="411">
        <v>2</v>
      </c>
      <c r="I550" s="332" t="s">
        <v>3434</v>
      </c>
      <c r="J550" s="332" t="s">
        <v>41</v>
      </c>
      <c r="K550" s="332" t="s">
        <v>3448</v>
      </c>
      <c r="L550" s="411" t="s">
        <v>3436</v>
      </c>
      <c r="M550" s="332" t="s">
        <v>3437</v>
      </c>
      <c r="N550" s="149" t="s">
        <v>85</v>
      </c>
      <c r="O550" s="66" t="s">
        <v>3431</v>
      </c>
      <c r="P550" s="480">
        <v>43467</v>
      </c>
      <c r="Q550" s="117">
        <v>44196</v>
      </c>
      <c r="R550" s="423"/>
      <c r="S550" s="56">
        <f t="shared" si="72"/>
        <v>44196</v>
      </c>
      <c r="T550" s="318"/>
      <c r="U550" s="112"/>
      <c r="V550" s="141"/>
      <c r="W550" s="58" t="str">
        <f t="shared" si="73"/>
        <v>Sin</v>
      </c>
      <c r="X550" s="317"/>
      <c r="Y550" s="112"/>
      <c r="Z550" s="130"/>
      <c r="AA550" s="317"/>
      <c r="AB550" s="112"/>
      <c r="AC550" s="112"/>
      <c r="AD550" s="58" t="str">
        <f t="shared" si="74"/>
        <v>Sin</v>
      </c>
      <c r="AE550" s="317"/>
      <c r="AF550" s="112"/>
      <c r="AG550" s="130"/>
      <c r="AH550" s="317"/>
      <c r="AI550" s="112"/>
      <c r="AJ550" s="112"/>
      <c r="AK550" s="58" t="str">
        <f t="shared" si="75"/>
        <v>Sin</v>
      </c>
      <c r="AL550" s="317"/>
      <c r="AM550" s="112"/>
      <c r="AN550" s="130"/>
      <c r="AO550" s="317"/>
      <c r="AP550" s="112"/>
      <c r="AQ550" s="112"/>
      <c r="AR550" s="58" t="str">
        <f t="shared" si="76"/>
        <v>Sin</v>
      </c>
      <c r="AS550" s="317"/>
      <c r="AT550" s="112"/>
      <c r="AU550" s="130"/>
      <c r="AV550" s="317"/>
      <c r="AW550" s="112"/>
      <c r="AX550" s="112"/>
      <c r="AY550" s="58" t="str">
        <f t="shared" si="77"/>
        <v>Sin</v>
      </c>
      <c r="AZ550" s="317"/>
      <c r="BA550" s="112"/>
      <c r="BB550" s="130"/>
      <c r="BC550" s="317"/>
      <c r="BD550" s="112"/>
      <c r="BE550" s="112"/>
      <c r="BF550" s="58" t="str">
        <f t="shared" si="78"/>
        <v>Sin</v>
      </c>
      <c r="BG550" s="317"/>
      <c r="BH550" s="112"/>
      <c r="BI550" s="130"/>
      <c r="BJ550" s="61" t="str">
        <f t="shared" si="79"/>
        <v>Sin</v>
      </c>
      <c r="BK550" s="326"/>
      <c r="BL550" s="131"/>
      <c r="BM550" s="326"/>
      <c r="BN550" s="132"/>
      <c r="BO550" s="132"/>
      <c r="BP550" s="192" t="str">
        <f t="shared" si="80"/>
        <v/>
      </c>
      <c r="BQ550" s="112"/>
      <c r="BR550" s="112"/>
      <c r="BS550" s="130"/>
    </row>
    <row r="551" spans="1:71" ht="45" customHeight="1" x14ac:dyDescent="0.25">
      <c r="A551" s="411" t="s">
        <v>18</v>
      </c>
      <c r="B551" s="140">
        <v>43782</v>
      </c>
      <c r="C551" s="112" t="s">
        <v>150</v>
      </c>
      <c r="D551" s="334" t="s">
        <v>3424</v>
      </c>
      <c r="E551" s="414" t="s">
        <v>3441</v>
      </c>
      <c r="F551" s="332" t="s">
        <v>404</v>
      </c>
      <c r="G551" s="332" t="s">
        <v>3447</v>
      </c>
      <c r="H551" s="411">
        <v>3</v>
      </c>
      <c r="I551" s="332" t="s">
        <v>3449</v>
      </c>
      <c r="J551" s="332" t="s">
        <v>41</v>
      </c>
      <c r="K551" s="332" t="s">
        <v>3450</v>
      </c>
      <c r="L551" s="411" t="s">
        <v>3451</v>
      </c>
      <c r="M551" s="332" t="s">
        <v>3452</v>
      </c>
      <c r="N551" s="149" t="s">
        <v>85</v>
      </c>
      <c r="O551" s="66" t="s">
        <v>3431</v>
      </c>
      <c r="P551" s="480">
        <v>43467</v>
      </c>
      <c r="Q551" s="117">
        <v>44196</v>
      </c>
      <c r="R551" s="423"/>
      <c r="S551" s="56">
        <f t="shared" si="72"/>
        <v>44196</v>
      </c>
      <c r="T551" s="318"/>
      <c r="U551" s="112"/>
      <c r="V551" s="141"/>
      <c r="W551" s="58" t="str">
        <f t="shared" si="73"/>
        <v>Sin</v>
      </c>
      <c r="X551" s="317"/>
      <c r="Y551" s="112"/>
      <c r="Z551" s="130"/>
      <c r="AA551" s="317"/>
      <c r="AB551" s="112"/>
      <c r="AC551" s="112"/>
      <c r="AD551" s="58" t="str">
        <f t="shared" si="74"/>
        <v>Sin</v>
      </c>
      <c r="AE551" s="317"/>
      <c r="AF551" s="112"/>
      <c r="AG551" s="130"/>
      <c r="AH551" s="317"/>
      <c r="AI551" s="112"/>
      <c r="AJ551" s="112"/>
      <c r="AK551" s="58" t="str">
        <f t="shared" si="75"/>
        <v>Sin</v>
      </c>
      <c r="AL551" s="317"/>
      <c r="AM551" s="112"/>
      <c r="AN551" s="130"/>
      <c r="AO551" s="317"/>
      <c r="AP551" s="112"/>
      <c r="AQ551" s="112"/>
      <c r="AR551" s="58" t="str">
        <f t="shared" si="76"/>
        <v>Sin</v>
      </c>
      <c r="AS551" s="317"/>
      <c r="AT551" s="112"/>
      <c r="AU551" s="130"/>
      <c r="AV551" s="317"/>
      <c r="AW551" s="112"/>
      <c r="AX551" s="112"/>
      <c r="AY551" s="58" t="str">
        <f t="shared" si="77"/>
        <v>Sin</v>
      </c>
      <c r="AZ551" s="317"/>
      <c r="BA551" s="112"/>
      <c r="BB551" s="130"/>
      <c r="BC551" s="317"/>
      <c r="BD551" s="112"/>
      <c r="BE551" s="112"/>
      <c r="BF551" s="58" t="str">
        <f t="shared" si="78"/>
        <v>Sin</v>
      </c>
      <c r="BG551" s="317"/>
      <c r="BH551" s="112"/>
      <c r="BI551" s="130"/>
      <c r="BJ551" s="61" t="str">
        <f t="shared" si="79"/>
        <v>Sin</v>
      </c>
      <c r="BK551" s="326"/>
      <c r="BL551" s="131"/>
      <c r="BM551" s="326"/>
      <c r="BN551" s="132"/>
      <c r="BO551" s="132"/>
      <c r="BP551" s="192" t="str">
        <f t="shared" si="80"/>
        <v/>
      </c>
      <c r="BQ551" s="112"/>
      <c r="BR551" s="112"/>
      <c r="BS551" s="130"/>
    </row>
    <row r="552" spans="1:71" ht="45" customHeight="1" x14ac:dyDescent="0.25">
      <c r="A552" s="411" t="s">
        <v>18</v>
      </c>
      <c r="B552" s="140">
        <v>43782</v>
      </c>
      <c r="C552" s="112" t="s">
        <v>158</v>
      </c>
      <c r="D552" s="334" t="s">
        <v>3424</v>
      </c>
      <c r="E552" s="414" t="s">
        <v>3453</v>
      </c>
      <c r="F552" s="332" t="s">
        <v>404</v>
      </c>
      <c r="G552" s="332" t="s">
        <v>3454</v>
      </c>
      <c r="H552" s="411">
        <v>1</v>
      </c>
      <c r="I552" s="332" t="s">
        <v>3455</v>
      </c>
      <c r="J552" s="332" t="s">
        <v>41</v>
      </c>
      <c r="K552" s="332" t="s">
        <v>3456</v>
      </c>
      <c r="L552" s="411" t="s">
        <v>3436</v>
      </c>
      <c r="M552" s="332" t="s">
        <v>3457</v>
      </c>
      <c r="N552" s="149" t="s">
        <v>85</v>
      </c>
      <c r="O552" s="66" t="s">
        <v>3431</v>
      </c>
      <c r="P552" s="480">
        <v>43467</v>
      </c>
      <c r="Q552" s="117">
        <v>44012</v>
      </c>
      <c r="R552" s="423"/>
      <c r="S552" s="56">
        <f t="shared" si="72"/>
        <v>44012</v>
      </c>
      <c r="T552" s="318"/>
      <c r="U552" s="112"/>
      <c r="V552" s="141"/>
      <c r="W552" s="58" t="str">
        <f t="shared" si="73"/>
        <v>Sin</v>
      </c>
      <c r="X552" s="317"/>
      <c r="Y552" s="112"/>
      <c r="Z552" s="130"/>
      <c r="AA552" s="317"/>
      <c r="AB552" s="112"/>
      <c r="AC552" s="112"/>
      <c r="AD552" s="58" t="str">
        <f t="shared" si="74"/>
        <v>Sin</v>
      </c>
      <c r="AE552" s="317"/>
      <c r="AF552" s="112"/>
      <c r="AG552" s="130"/>
      <c r="AH552" s="317"/>
      <c r="AI552" s="112"/>
      <c r="AJ552" s="112"/>
      <c r="AK552" s="58" t="str">
        <f t="shared" si="75"/>
        <v>Sin</v>
      </c>
      <c r="AL552" s="317"/>
      <c r="AM552" s="112"/>
      <c r="AN552" s="130"/>
      <c r="AO552" s="317"/>
      <c r="AP552" s="112"/>
      <c r="AQ552" s="112"/>
      <c r="AR552" s="58" t="str">
        <f t="shared" si="76"/>
        <v>Sin</v>
      </c>
      <c r="AS552" s="317"/>
      <c r="AT552" s="112"/>
      <c r="AU552" s="130"/>
      <c r="AV552" s="317"/>
      <c r="AW552" s="112"/>
      <c r="AX552" s="112"/>
      <c r="AY552" s="58" t="str">
        <f t="shared" si="77"/>
        <v>Sin</v>
      </c>
      <c r="AZ552" s="317"/>
      <c r="BA552" s="112"/>
      <c r="BB552" s="130"/>
      <c r="BC552" s="317"/>
      <c r="BD552" s="112"/>
      <c r="BE552" s="112"/>
      <c r="BF552" s="58" t="str">
        <f t="shared" si="78"/>
        <v>Sin</v>
      </c>
      <c r="BG552" s="317"/>
      <c r="BH552" s="112"/>
      <c r="BI552" s="130"/>
      <c r="BJ552" s="61" t="str">
        <f t="shared" si="79"/>
        <v>Sin</v>
      </c>
      <c r="BK552" s="326"/>
      <c r="BL552" s="131"/>
      <c r="BM552" s="326"/>
      <c r="BN552" s="132"/>
      <c r="BO552" s="132"/>
      <c r="BP552" s="192" t="str">
        <f t="shared" si="80"/>
        <v/>
      </c>
      <c r="BQ552" s="112"/>
      <c r="BR552" s="112"/>
      <c r="BS552" s="130"/>
    </row>
    <row r="553" spans="1:71" ht="45" customHeight="1" x14ac:dyDescent="0.25">
      <c r="A553" s="411" t="s">
        <v>18</v>
      </c>
      <c r="B553" s="221">
        <v>43782</v>
      </c>
      <c r="C553" s="257" t="s">
        <v>161</v>
      </c>
      <c r="D553" s="334" t="s">
        <v>3424</v>
      </c>
      <c r="E553" s="424" t="s">
        <v>3458</v>
      </c>
      <c r="F553" s="332" t="s">
        <v>404</v>
      </c>
      <c r="G553" s="332" t="s">
        <v>3459</v>
      </c>
      <c r="H553" s="411">
        <v>1</v>
      </c>
      <c r="I553" s="332" t="s">
        <v>3443</v>
      </c>
      <c r="J553" s="332" t="s">
        <v>41</v>
      </c>
      <c r="K553" s="332" t="s">
        <v>3444</v>
      </c>
      <c r="L553" s="411" t="s">
        <v>3445</v>
      </c>
      <c r="M553" s="332" t="s">
        <v>3446</v>
      </c>
      <c r="N553" s="149" t="s">
        <v>85</v>
      </c>
      <c r="O553" s="66" t="s">
        <v>3431</v>
      </c>
      <c r="P553" s="480">
        <v>43467</v>
      </c>
      <c r="Q553" s="117">
        <v>44196</v>
      </c>
      <c r="R553" s="423"/>
      <c r="S553" s="56">
        <f t="shared" si="72"/>
        <v>44196</v>
      </c>
      <c r="T553" s="318"/>
      <c r="U553" s="112"/>
      <c r="V553" s="141"/>
      <c r="W553" s="58" t="str">
        <f t="shared" si="73"/>
        <v>Sin</v>
      </c>
      <c r="X553" s="317"/>
      <c r="Y553" s="112"/>
      <c r="Z553" s="130"/>
      <c r="AA553" s="317"/>
      <c r="AB553" s="112"/>
      <c r="AC553" s="112"/>
      <c r="AD553" s="58" t="str">
        <f t="shared" si="74"/>
        <v>Sin</v>
      </c>
      <c r="AE553" s="317"/>
      <c r="AF553" s="112"/>
      <c r="AG553" s="130"/>
      <c r="AH553" s="317"/>
      <c r="AI553" s="112"/>
      <c r="AJ553" s="112"/>
      <c r="AK553" s="58" t="str">
        <f t="shared" si="75"/>
        <v>Sin</v>
      </c>
      <c r="AL553" s="317"/>
      <c r="AM553" s="112"/>
      <c r="AN553" s="130"/>
      <c r="AO553" s="317"/>
      <c r="AP553" s="112"/>
      <c r="AQ553" s="112"/>
      <c r="AR553" s="58" t="str">
        <f t="shared" si="76"/>
        <v>Sin</v>
      </c>
      <c r="AS553" s="317"/>
      <c r="AT553" s="112"/>
      <c r="AU553" s="130"/>
      <c r="AV553" s="317"/>
      <c r="AW553" s="112"/>
      <c r="AX553" s="112"/>
      <c r="AY553" s="58" t="str">
        <f t="shared" si="77"/>
        <v>Sin</v>
      </c>
      <c r="AZ553" s="317"/>
      <c r="BA553" s="112"/>
      <c r="BB553" s="130"/>
      <c r="BC553" s="317"/>
      <c r="BD553" s="112"/>
      <c r="BE553" s="112"/>
      <c r="BF553" s="58" t="str">
        <f t="shared" si="78"/>
        <v>Sin</v>
      </c>
      <c r="BG553" s="317"/>
      <c r="BH553" s="112"/>
      <c r="BI553" s="130"/>
      <c r="BJ553" s="61" t="str">
        <f t="shared" si="79"/>
        <v>Sin</v>
      </c>
      <c r="BK553" s="326"/>
      <c r="BL553" s="131"/>
      <c r="BM553" s="326"/>
      <c r="BN553" s="132"/>
      <c r="BO553" s="132"/>
      <c r="BP553" s="192" t="str">
        <f t="shared" si="80"/>
        <v/>
      </c>
      <c r="BQ553" s="112"/>
      <c r="BR553" s="112"/>
      <c r="BS553" s="130"/>
    </row>
    <row r="554" spans="1:71" ht="45" customHeight="1" x14ac:dyDescent="0.25">
      <c r="A554" s="411" t="s">
        <v>18</v>
      </c>
      <c r="B554" s="221">
        <v>43782</v>
      </c>
      <c r="C554" s="257" t="s">
        <v>3460</v>
      </c>
      <c r="D554" s="334" t="s">
        <v>3424</v>
      </c>
      <c r="E554" s="424" t="s">
        <v>3461</v>
      </c>
      <c r="F554" s="332" t="s">
        <v>404</v>
      </c>
      <c r="G554" s="411" t="s">
        <v>3462</v>
      </c>
      <c r="H554" s="411">
        <v>1</v>
      </c>
      <c r="I554" s="411" t="s">
        <v>3463</v>
      </c>
      <c r="J554" s="411" t="s">
        <v>41</v>
      </c>
      <c r="K554" s="411" t="s">
        <v>3464</v>
      </c>
      <c r="L554" s="411">
        <v>1</v>
      </c>
      <c r="M554" s="411" t="s">
        <v>3465</v>
      </c>
      <c r="N554" s="149" t="s">
        <v>85</v>
      </c>
      <c r="O554" s="270" t="s">
        <v>169</v>
      </c>
      <c r="P554" s="485">
        <v>43467</v>
      </c>
      <c r="Q554" s="117">
        <v>44012</v>
      </c>
      <c r="R554" s="423"/>
      <c r="S554" s="56">
        <f t="shared" si="72"/>
        <v>44012</v>
      </c>
      <c r="T554" s="318"/>
      <c r="U554" s="112"/>
      <c r="V554" s="141"/>
      <c r="W554" s="58" t="str">
        <f t="shared" si="73"/>
        <v>Sin</v>
      </c>
      <c r="X554" s="317"/>
      <c r="Y554" s="112"/>
      <c r="Z554" s="130"/>
      <c r="AA554" s="317"/>
      <c r="AB554" s="112"/>
      <c r="AC554" s="112"/>
      <c r="AD554" s="58" t="str">
        <f t="shared" si="74"/>
        <v>Sin</v>
      </c>
      <c r="AE554" s="317"/>
      <c r="AF554" s="112"/>
      <c r="AG554" s="130"/>
      <c r="AH554" s="317"/>
      <c r="AI554" s="112"/>
      <c r="AJ554" s="112"/>
      <c r="AK554" s="58" t="str">
        <f t="shared" si="75"/>
        <v>Sin</v>
      </c>
      <c r="AL554" s="317"/>
      <c r="AM554" s="112"/>
      <c r="AN554" s="130"/>
      <c r="AO554" s="317"/>
      <c r="AP554" s="112"/>
      <c r="AQ554" s="112"/>
      <c r="AR554" s="58" t="str">
        <f t="shared" si="76"/>
        <v>Sin</v>
      </c>
      <c r="AS554" s="317"/>
      <c r="AT554" s="112"/>
      <c r="AU554" s="130"/>
      <c r="AV554" s="317"/>
      <c r="AW554" s="112"/>
      <c r="AX554" s="112"/>
      <c r="AY554" s="58" t="str">
        <f t="shared" si="77"/>
        <v>Sin</v>
      </c>
      <c r="AZ554" s="317"/>
      <c r="BA554" s="112"/>
      <c r="BB554" s="130"/>
      <c r="BC554" s="317"/>
      <c r="BD554" s="112"/>
      <c r="BE554" s="112"/>
      <c r="BF554" s="58" t="str">
        <f t="shared" si="78"/>
        <v>Sin</v>
      </c>
      <c r="BG554" s="317"/>
      <c r="BH554" s="112"/>
      <c r="BI554" s="130"/>
      <c r="BJ554" s="61" t="str">
        <f t="shared" si="79"/>
        <v>Sin</v>
      </c>
      <c r="BK554" s="326"/>
      <c r="BL554" s="131"/>
      <c r="BM554" s="326"/>
      <c r="BN554" s="132"/>
      <c r="BO554" s="132"/>
      <c r="BP554" s="192" t="str">
        <f t="shared" si="80"/>
        <v/>
      </c>
      <c r="BQ554" s="112"/>
      <c r="BR554" s="112"/>
      <c r="BS554" s="130"/>
    </row>
    <row r="555" spans="1:71" ht="45" customHeight="1" x14ac:dyDescent="0.25">
      <c r="A555" s="411" t="s">
        <v>18</v>
      </c>
      <c r="B555" s="140">
        <v>43782</v>
      </c>
      <c r="C555" s="112" t="s">
        <v>3460</v>
      </c>
      <c r="D555" s="334" t="s">
        <v>3424</v>
      </c>
      <c r="E555" s="425" t="s">
        <v>3461</v>
      </c>
      <c r="F555" s="332" t="s">
        <v>404</v>
      </c>
      <c r="G555" s="332" t="s">
        <v>3466</v>
      </c>
      <c r="H555" s="411">
        <v>2</v>
      </c>
      <c r="I555" s="411" t="s">
        <v>3467</v>
      </c>
      <c r="J555" s="332" t="s">
        <v>41</v>
      </c>
      <c r="K555" s="332" t="s">
        <v>3468</v>
      </c>
      <c r="L555" s="411">
        <v>1</v>
      </c>
      <c r="M555" s="411" t="s">
        <v>3468</v>
      </c>
      <c r="N555" s="149" t="s">
        <v>85</v>
      </c>
      <c r="O555" s="66" t="s">
        <v>169</v>
      </c>
      <c r="P555" s="480">
        <v>43467</v>
      </c>
      <c r="Q555" s="117">
        <v>44012</v>
      </c>
      <c r="R555" s="423"/>
      <c r="S555" s="56">
        <f t="shared" si="72"/>
        <v>44012</v>
      </c>
      <c r="T555" s="318"/>
      <c r="U555" s="112"/>
      <c r="V555" s="141"/>
      <c r="W555" s="58" t="str">
        <f t="shared" si="73"/>
        <v>Sin</v>
      </c>
      <c r="X555" s="317"/>
      <c r="Y555" s="112"/>
      <c r="Z555" s="130"/>
      <c r="AA555" s="317"/>
      <c r="AB555" s="112"/>
      <c r="AC555" s="112"/>
      <c r="AD555" s="58" t="str">
        <f t="shared" si="74"/>
        <v>Sin</v>
      </c>
      <c r="AE555" s="317"/>
      <c r="AF555" s="112"/>
      <c r="AG555" s="130"/>
      <c r="AH555" s="317"/>
      <c r="AI555" s="112"/>
      <c r="AJ555" s="112"/>
      <c r="AK555" s="58" t="str">
        <f t="shared" si="75"/>
        <v>Sin</v>
      </c>
      <c r="AL555" s="317"/>
      <c r="AM555" s="112"/>
      <c r="AN555" s="130"/>
      <c r="AO555" s="317"/>
      <c r="AP555" s="112"/>
      <c r="AQ555" s="112"/>
      <c r="AR555" s="58" t="str">
        <f t="shared" si="76"/>
        <v>Sin</v>
      </c>
      <c r="AS555" s="317"/>
      <c r="AT555" s="112"/>
      <c r="AU555" s="130"/>
      <c r="AV555" s="317"/>
      <c r="AW555" s="112"/>
      <c r="AX555" s="112"/>
      <c r="AY555" s="58" t="str">
        <f t="shared" si="77"/>
        <v>Sin</v>
      </c>
      <c r="AZ555" s="317"/>
      <c r="BA555" s="112"/>
      <c r="BB555" s="130"/>
      <c r="BC555" s="317"/>
      <c r="BD555" s="112"/>
      <c r="BE555" s="112"/>
      <c r="BF555" s="58" t="str">
        <f t="shared" si="78"/>
        <v>Sin</v>
      </c>
      <c r="BG555" s="317"/>
      <c r="BH555" s="112"/>
      <c r="BI555" s="130"/>
      <c r="BJ555" s="61" t="str">
        <f t="shared" si="79"/>
        <v>Sin</v>
      </c>
      <c r="BK555" s="326"/>
      <c r="BL555" s="131"/>
      <c r="BM555" s="326"/>
      <c r="BN555" s="132"/>
      <c r="BO555" s="132"/>
      <c r="BP555" s="192" t="str">
        <f t="shared" si="80"/>
        <v/>
      </c>
      <c r="BQ555" s="112"/>
      <c r="BR555" s="112"/>
      <c r="BS555" s="130"/>
    </row>
    <row r="556" spans="1:71" ht="45" customHeight="1" x14ac:dyDescent="0.25">
      <c r="A556" s="411" t="s">
        <v>18</v>
      </c>
      <c r="B556" s="140">
        <v>43782</v>
      </c>
      <c r="C556" s="112" t="s">
        <v>3469</v>
      </c>
      <c r="D556" s="334" t="s">
        <v>3424</v>
      </c>
      <c r="E556" s="414" t="s">
        <v>3470</v>
      </c>
      <c r="F556" s="332" t="s">
        <v>404</v>
      </c>
      <c r="G556" s="411" t="s">
        <v>3471</v>
      </c>
      <c r="H556" s="411">
        <v>1</v>
      </c>
      <c r="I556" s="411" t="s">
        <v>3472</v>
      </c>
      <c r="J556" s="332" t="s">
        <v>41</v>
      </c>
      <c r="K556" s="411" t="s">
        <v>3473</v>
      </c>
      <c r="L556" s="332">
        <v>1</v>
      </c>
      <c r="M556" s="411" t="s">
        <v>3474</v>
      </c>
      <c r="N556" s="149" t="s">
        <v>85</v>
      </c>
      <c r="O556" s="270" t="s">
        <v>85</v>
      </c>
      <c r="P556" s="480">
        <v>43467</v>
      </c>
      <c r="Q556" s="117">
        <v>44196</v>
      </c>
      <c r="R556" s="423"/>
      <c r="S556" s="56">
        <f t="shared" si="72"/>
        <v>44196</v>
      </c>
      <c r="T556" s="318"/>
      <c r="U556" s="112"/>
      <c r="V556" s="141"/>
      <c r="W556" s="58" t="str">
        <f t="shared" si="73"/>
        <v>Sin</v>
      </c>
      <c r="X556" s="317"/>
      <c r="Y556" s="112"/>
      <c r="Z556" s="130"/>
      <c r="AA556" s="317"/>
      <c r="AB556" s="112"/>
      <c r="AC556" s="112"/>
      <c r="AD556" s="58" t="str">
        <f t="shared" si="74"/>
        <v>Sin</v>
      </c>
      <c r="AE556" s="317"/>
      <c r="AF556" s="112"/>
      <c r="AG556" s="130"/>
      <c r="AH556" s="317"/>
      <c r="AI556" s="112"/>
      <c r="AJ556" s="112"/>
      <c r="AK556" s="58" t="str">
        <f t="shared" si="75"/>
        <v>Sin</v>
      </c>
      <c r="AL556" s="317"/>
      <c r="AM556" s="112"/>
      <c r="AN556" s="130"/>
      <c r="AO556" s="317"/>
      <c r="AP556" s="112"/>
      <c r="AQ556" s="112"/>
      <c r="AR556" s="58" t="str">
        <f t="shared" si="76"/>
        <v>Sin</v>
      </c>
      <c r="AS556" s="317"/>
      <c r="AT556" s="112"/>
      <c r="AU556" s="130"/>
      <c r="AV556" s="317"/>
      <c r="AW556" s="112"/>
      <c r="AX556" s="112"/>
      <c r="AY556" s="58" t="str">
        <f t="shared" si="77"/>
        <v>Sin</v>
      </c>
      <c r="AZ556" s="317"/>
      <c r="BA556" s="112"/>
      <c r="BB556" s="130"/>
      <c r="BC556" s="317"/>
      <c r="BD556" s="112"/>
      <c r="BE556" s="112"/>
      <c r="BF556" s="58" t="str">
        <f t="shared" si="78"/>
        <v>Sin</v>
      </c>
      <c r="BG556" s="317"/>
      <c r="BH556" s="112"/>
      <c r="BI556" s="130"/>
      <c r="BJ556" s="61" t="str">
        <f t="shared" si="79"/>
        <v>Sin</v>
      </c>
      <c r="BK556" s="326"/>
      <c r="BL556" s="131"/>
      <c r="BM556" s="326"/>
      <c r="BN556" s="132"/>
      <c r="BO556" s="132"/>
      <c r="BP556" s="192" t="str">
        <f t="shared" si="80"/>
        <v/>
      </c>
      <c r="BQ556" s="112"/>
      <c r="BR556" s="112"/>
      <c r="BS556" s="130"/>
    </row>
    <row r="557" spans="1:71" ht="45" customHeight="1" x14ac:dyDescent="0.25">
      <c r="A557" s="411" t="s">
        <v>18</v>
      </c>
      <c r="B557" s="140">
        <v>43782</v>
      </c>
      <c r="C557" s="112" t="s">
        <v>3475</v>
      </c>
      <c r="D557" s="334" t="s">
        <v>3424</v>
      </c>
      <c r="E557" s="425" t="s">
        <v>3476</v>
      </c>
      <c r="F557" s="332" t="s">
        <v>404</v>
      </c>
      <c r="G557" s="411" t="s">
        <v>3477</v>
      </c>
      <c r="H557" s="411">
        <v>1</v>
      </c>
      <c r="I557" s="411" t="s">
        <v>3478</v>
      </c>
      <c r="J557" s="411" t="s">
        <v>41</v>
      </c>
      <c r="K557" s="411" t="s">
        <v>3479</v>
      </c>
      <c r="L557" s="411" t="s">
        <v>300</v>
      </c>
      <c r="M557" s="411" t="s">
        <v>3480</v>
      </c>
      <c r="N557" s="149" t="s">
        <v>85</v>
      </c>
      <c r="O557" s="270" t="s">
        <v>169</v>
      </c>
      <c r="P557" s="480">
        <v>43467</v>
      </c>
      <c r="Q557" s="117">
        <v>44073</v>
      </c>
      <c r="R557" s="423"/>
      <c r="S557" s="56">
        <f t="shared" si="72"/>
        <v>44073</v>
      </c>
      <c r="T557" s="318"/>
      <c r="U557" s="112"/>
      <c r="V557" s="141"/>
      <c r="W557" s="58" t="str">
        <f t="shared" si="73"/>
        <v>Sin</v>
      </c>
      <c r="X557" s="317"/>
      <c r="Y557" s="112"/>
      <c r="Z557" s="130"/>
      <c r="AA557" s="317"/>
      <c r="AB557" s="112"/>
      <c r="AC557" s="112"/>
      <c r="AD557" s="58" t="str">
        <f t="shared" si="74"/>
        <v>Sin</v>
      </c>
      <c r="AE557" s="317"/>
      <c r="AF557" s="112"/>
      <c r="AG557" s="130"/>
      <c r="AH557" s="317"/>
      <c r="AI557" s="112"/>
      <c r="AJ557" s="112"/>
      <c r="AK557" s="58" t="str">
        <f t="shared" si="75"/>
        <v>Sin</v>
      </c>
      <c r="AL557" s="317"/>
      <c r="AM557" s="112"/>
      <c r="AN557" s="130"/>
      <c r="AO557" s="317"/>
      <c r="AP557" s="112"/>
      <c r="AQ557" s="112"/>
      <c r="AR557" s="58" t="str">
        <f t="shared" si="76"/>
        <v>Sin</v>
      </c>
      <c r="AS557" s="317"/>
      <c r="AT557" s="112"/>
      <c r="AU557" s="130"/>
      <c r="AV557" s="317"/>
      <c r="AW557" s="112"/>
      <c r="AX557" s="112"/>
      <c r="AY557" s="58" t="str">
        <f t="shared" si="77"/>
        <v>Sin</v>
      </c>
      <c r="AZ557" s="317"/>
      <c r="BA557" s="112"/>
      <c r="BB557" s="130"/>
      <c r="BC557" s="317"/>
      <c r="BD557" s="112"/>
      <c r="BE557" s="112"/>
      <c r="BF557" s="58" t="str">
        <f t="shared" si="78"/>
        <v>Sin</v>
      </c>
      <c r="BG557" s="317"/>
      <c r="BH557" s="112"/>
      <c r="BI557" s="130"/>
      <c r="BJ557" s="61" t="str">
        <f t="shared" si="79"/>
        <v>Sin</v>
      </c>
      <c r="BK557" s="326"/>
      <c r="BL557" s="131"/>
      <c r="BM557" s="326"/>
      <c r="BN557" s="132"/>
      <c r="BO557" s="132"/>
      <c r="BP557" s="192" t="str">
        <f t="shared" si="80"/>
        <v/>
      </c>
      <c r="BQ557" s="112"/>
      <c r="BR557" s="112"/>
      <c r="BS557" s="130"/>
    </row>
    <row r="558" spans="1:71" ht="45" customHeight="1" x14ac:dyDescent="0.25">
      <c r="A558" s="411" t="s">
        <v>18</v>
      </c>
      <c r="B558" s="140">
        <v>43782</v>
      </c>
      <c r="C558" s="112" t="s">
        <v>3481</v>
      </c>
      <c r="D558" s="334" t="s">
        <v>3424</v>
      </c>
      <c r="E558" s="414" t="s">
        <v>3482</v>
      </c>
      <c r="F558" s="332" t="s">
        <v>404</v>
      </c>
      <c r="G558" s="411" t="s">
        <v>3483</v>
      </c>
      <c r="H558" s="411">
        <v>1</v>
      </c>
      <c r="I558" s="411" t="s">
        <v>3484</v>
      </c>
      <c r="J558" s="411" t="s">
        <v>41</v>
      </c>
      <c r="K558" s="411" t="s">
        <v>3485</v>
      </c>
      <c r="L558" s="411">
        <v>1</v>
      </c>
      <c r="M558" s="411" t="s">
        <v>3485</v>
      </c>
      <c r="N558" s="149" t="s">
        <v>85</v>
      </c>
      <c r="O558" s="270" t="s">
        <v>169</v>
      </c>
      <c r="P558" s="480">
        <v>43467</v>
      </c>
      <c r="Q558" s="117">
        <v>44073</v>
      </c>
      <c r="R558" s="423"/>
      <c r="S558" s="56">
        <f t="shared" si="72"/>
        <v>44073</v>
      </c>
      <c r="T558" s="318"/>
      <c r="U558" s="112"/>
      <c r="V558" s="141"/>
      <c r="W558" s="58" t="str">
        <f t="shared" si="73"/>
        <v>Sin</v>
      </c>
      <c r="X558" s="317"/>
      <c r="Y558" s="112"/>
      <c r="Z558" s="130"/>
      <c r="AA558" s="317"/>
      <c r="AB558" s="112"/>
      <c r="AC558" s="112"/>
      <c r="AD558" s="58" t="str">
        <f t="shared" si="74"/>
        <v>Sin</v>
      </c>
      <c r="AE558" s="317"/>
      <c r="AF558" s="112"/>
      <c r="AG558" s="130"/>
      <c r="AH558" s="317"/>
      <c r="AI558" s="112"/>
      <c r="AJ558" s="112"/>
      <c r="AK558" s="58" t="str">
        <f t="shared" si="75"/>
        <v>Sin</v>
      </c>
      <c r="AL558" s="317"/>
      <c r="AM558" s="112"/>
      <c r="AN558" s="130"/>
      <c r="AO558" s="317"/>
      <c r="AP558" s="112"/>
      <c r="AQ558" s="112"/>
      <c r="AR558" s="58" t="str">
        <f t="shared" si="76"/>
        <v>Sin</v>
      </c>
      <c r="AS558" s="317"/>
      <c r="AT558" s="112"/>
      <c r="AU558" s="130"/>
      <c r="AV558" s="317"/>
      <c r="AW558" s="112"/>
      <c r="AX558" s="112"/>
      <c r="AY558" s="58" t="str">
        <f t="shared" si="77"/>
        <v>Sin</v>
      </c>
      <c r="AZ558" s="317"/>
      <c r="BA558" s="112"/>
      <c r="BB558" s="130"/>
      <c r="BC558" s="317"/>
      <c r="BD558" s="112"/>
      <c r="BE558" s="112"/>
      <c r="BF558" s="58" t="str">
        <f t="shared" si="78"/>
        <v>Sin</v>
      </c>
      <c r="BG558" s="317"/>
      <c r="BH558" s="112"/>
      <c r="BI558" s="130"/>
      <c r="BJ558" s="61" t="str">
        <f t="shared" si="79"/>
        <v>Sin</v>
      </c>
      <c r="BK558" s="326"/>
      <c r="BL558" s="131"/>
      <c r="BM558" s="326"/>
      <c r="BN558" s="132"/>
      <c r="BO558" s="132"/>
      <c r="BP558" s="192" t="str">
        <f t="shared" si="80"/>
        <v/>
      </c>
      <c r="BQ558" s="112"/>
      <c r="BR558" s="112"/>
      <c r="BS558" s="130"/>
    </row>
    <row r="559" spans="1:71" ht="45" customHeight="1" x14ac:dyDescent="0.25">
      <c r="A559" s="411" t="s">
        <v>18</v>
      </c>
      <c r="B559" s="140">
        <v>43782</v>
      </c>
      <c r="C559" s="112" t="s">
        <v>3486</v>
      </c>
      <c r="D559" s="334" t="s">
        <v>3424</v>
      </c>
      <c r="E559" s="425" t="s">
        <v>3487</v>
      </c>
      <c r="F559" s="332" t="s">
        <v>404</v>
      </c>
      <c r="G559" s="411" t="s">
        <v>3488</v>
      </c>
      <c r="H559" s="411">
        <v>1</v>
      </c>
      <c r="I559" s="411" t="s">
        <v>3489</v>
      </c>
      <c r="J559" s="411" t="s">
        <v>41</v>
      </c>
      <c r="K559" s="411" t="s">
        <v>3490</v>
      </c>
      <c r="L559" s="411">
        <v>1</v>
      </c>
      <c r="M559" s="411" t="s">
        <v>3490</v>
      </c>
      <c r="N559" s="149" t="s">
        <v>85</v>
      </c>
      <c r="O559" s="270" t="s">
        <v>169</v>
      </c>
      <c r="P559" s="480">
        <v>43467</v>
      </c>
      <c r="Q559" s="117">
        <v>43860</v>
      </c>
      <c r="R559" s="260"/>
      <c r="S559" s="56">
        <f t="shared" si="72"/>
        <v>43860</v>
      </c>
      <c r="T559" s="318"/>
      <c r="U559" s="112"/>
      <c r="V559" s="141"/>
      <c r="W559" s="58" t="str">
        <f t="shared" si="73"/>
        <v>Sin</v>
      </c>
      <c r="X559" s="317"/>
      <c r="Y559" s="112"/>
      <c r="Z559" s="130"/>
      <c r="AA559" s="317"/>
      <c r="AB559" s="112"/>
      <c r="AC559" s="112"/>
      <c r="AD559" s="58" t="str">
        <f t="shared" si="74"/>
        <v>Sin</v>
      </c>
      <c r="AE559" s="317"/>
      <c r="AF559" s="112"/>
      <c r="AG559" s="130"/>
      <c r="AH559" s="317"/>
      <c r="AI559" s="112"/>
      <c r="AJ559" s="112"/>
      <c r="AK559" s="58" t="str">
        <f t="shared" si="75"/>
        <v>Sin</v>
      </c>
      <c r="AL559" s="317"/>
      <c r="AM559" s="112"/>
      <c r="AN559" s="130"/>
      <c r="AO559" s="317"/>
      <c r="AP559" s="112"/>
      <c r="AQ559" s="112"/>
      <c r="AR559" s="58" t="str">
        <f t="shared" si="76"/>
        <v>Sin</v>
      </c>
      <c r="AS559" s="317"/>
      <c r="AT559" s="112"/>
      <c r="AU559" s="130"/>
      <c r="AV559" s="317"/>
      <c r="AW559" s="112"/>
      <c r="AX559" s="112"/>
      <c r="AY559" s="58" t="str">
        <f t="shared" si="77"/>
        <v>Sin</v>
      </c>
      <c r="AZ559" s="317"/>
      <c r="BA559" s="112"/>
      <c r="BB559" s="130"/>
      <c r="BC559" s="317"/>
      <c r="BD559" s="112"/>
      <c r="BE559" s="112"/>
      <c r="BF559" s="58" t="str">
        <f t="shared" si="78"/>
        <v>Sin</v>
      </c>
      <c r="BG559" s="317"/>
      <c r="BH559" s="112"/>
      <c r="BI559" s="130"/>
      <c r="BJ559" s="61" t="str">
        <f t="shared" si="79"/>
        <v>Sin</v>
      </c>
      <c r="BK559" s="326"/>
      <c r="BL559" s="131"/>
      <c r="BM559" s="326"/>
      <c r="BN559" s="132"/>
      <c r="BO559" s="132"/>
      <c r="BP559" s="192" t="str">
        <f t="shared" si="80"/>
        <v/>
      </c>
      <c r="BQ559" s="112"/>
      <c r="BR559" s="112"/>
      <c r="BS559" s="130"/>
    </row>
    <row r="560" spans="1:71" ht="45" customHeight="1" x14ac:dyDescent="0.25">
      <c r="A560" s="411" t="s">
        <v>18</v>
      </c>
      <c r="B560" s="140">
        <v>43782</v>
      </c>
      <c r="C560" s="112" t="s">
        <v>69</v>
      </c>
      <c r="D560" s="334" t="s">
        <v>3424</v>
      </c>
      <c r="E560" s="414" t="s">
        <v>3491</v>
      </c>
      <c r="F560" s="332" t="s">
        <v>404</v>
      </c>
      <c r="G560" s="332" t="s">
        <v>3492</v>
      </c>
      <c r="H560" s="411">
        <v>1</v>
      </c>
      <c r="I560" s="332" t="s">
        <v>3443</v>
      </c>
      <c r="J560" s="332" t="s">
        <v>41</v>
      </c>
      <c r="K560" s="332" t="s">
        <v>3444</v>
      </c>
      <c r="L560" s="411" t="s">
        <v>3445</v>
      </c>
      <c r="M560" s="332" t="s">
        <v>3446</v>
      </c>
      <c r="N560" s="149" t="s">
        <v>85</v>
      </c>
      <c r="O560" s="66" t="s">
        <v>3431</v>
      </c>
      <c r="P560" s="480">
        <v>43467</v>
      </c>
      <c r="Q560" s="117">
        <v>44196</v>
      </c>
      <c r="R560" s="423"/>
      <c r="S560" s="56">
        <f t="shared" si="72"/>
        <v>44196</v>
      </c>
      <c r="T560" s="496"/>
      <c r="U560" s="500"/>
      <c r="V560" s="506"/>
      <c r="W560" s="58" t="str">
        <f t="shared" si="73"/>
        <v>Sin</v>
      </c>
      <c r="X560" s="317"/>
      <c r="Y560" s="112"/>
      <c r="Z560" s="130"/>
      <c r="AA560" s="317"/>
      <c r="AB560" s="112"/>
      <c r="AC560" s="112"/>
      <c r="AD560" s="58" t="str">
        <f t="shared" si="74"/>
        <v>Sin</v>
      </c>
      <c r="AE560" s="317"/>
      <c r="AF560" s="112"/>
      <c r="AG560" s="130"/>
      <c r="AH560" s="317"/>
      <c r="AI560" s="112"/>
      <c r="AJ560" s="112"/>
      <c r="AK560" s="58" t="str">
        <f t="shared" si="75"/>
        <v>Sin</v>
      </c>
      <c r="AL560" s="317"/>
      <c r="AM560" s="112"/>
      <c r="AN560" s="130"/>
      <c r="AO560" s="317"/>
      <c r="AP560" s="112"/>
      <c r="AQ560" s="112"/>
      <c r="AR560" s="58" t="str">
        <f t="shared" si="76"/>
        <v>Sin</v>
      </c>
      <c r="AS560" s="317"/>
      <c r="AT560" s="112"/>
      <c r="AU560" s="130"/>
      <c r="AV560" s="317"/>
      <c r="AW560" s="112"/>
      <c r="AX560" s="112"/>
      <c r="AY560" s="58" t="str">
        <f t="shared" si="77"/>
        <v>Sin</v>
      </c>
      <c r="AZ560" s="317"/>
      <c r="BA560" s="112"/>
      <c r="BB560" s="130"/>
      <c r="BC560" s="317"/>
      <c r="BD560" s="112"/>
      <c r="BE560" s="112"/>
      <c r="BF560" s="58" t="str">
        <f t="shared" si="78"/>
        <v>Sin</v>
      </c>
      <c r="BG560" s="317"/>
      <c r="BH560" s="112"/>
      <c r="BI560" s="130"/>
      <c r="BJ560" s="61" t="str">
        <f t="shared" si="79"/>
        <v>Sin</v>
      </c>
      <c r="BK560" s="326"/>
      <c r="BL560" s="131"/>
      <c r="BM560" s="326"/>
      <c r="BN560" s="132"/>
      <c r="BO560" s="132"/>
      <c r="BP560" s="192" t="str">
        <f t="shared" si="80"/>
        <v/>
      </c>
      <c r="BQ560" s="112"/>
      <c r="BR560" s="112"/>
      <c r="BS560" s="130"/>
    </row>
    <row r="561" spans="1:71" ht="45" customHeight="1" x14ac:dyDescent="0.25">
      <c r="A561" s="411" t="s">
        <v>18</v>
      </c>
      <c r="B561" s="140">
        <v>43782</v>
      </c>
      <c r="C561" s="112" t="s">
        <v>120</v>
      </c>
      <c r="D561" s="334" t="s">
        <v>3424</v>
      </c>
      <c r="E561" s="425" t="s">
        <v>3493</v>
      </c>
      <c r="F561" s="332" t="s">
        <v>404</v>
      </c>
      <c r="G561" s="411" t="s">
        <v>3494</v>
      </c>
      <c r="H561" s="411">
        <v>1</v>
      </c>
      <c r="I561" s="411" t="s">
        <v>3443</v>
      </c>
      <c r="J561" s="411" t="s">
        <v>41</v>
      </c>
      <c r="K561" s="411" t="s">
        <v>3444</v>
      </c>
      <c r="L561" s="411" t="s">
        <v>3445</v>
      </c>
      <c r="M561" s="411" t="s">
        <v>3446</v>
      </c>
      <c r="N561" s="149" t="s">
        <v>85</v>
      </c>
      <c r="O561" s="66" t="s">
        <v>3431</v>
      </c>
      <c r="P561" s="480">
        <v>43467</v>
      </c>
      <c r="Q561" s="117">
        <v>44196</v>
      </c>
      <c r="R561" s="423"/>
      <c r="S561" s="56">
        <f t="shared" si="72"/>
        <v>44196</v>
      </c>
      <c r="T561" s="318"/>
      <c r="U561" s="500"/>
      <c r="V561" s="141"/>
      <c r="W561" s="58" t="str">
        <f t="shared" si="73"/>
        <v>Sin</v>
      </c>
      <c r="X561" s="317"/>
      <c r="Y561" s="112"/>
      <c r="Z561" s="112"/>
      <c r="AA561" s="317"/>
      <c r="AB561" s="112"/>
      <c r="AC561" s="112"/>
      <c r="AD561" s="58" t="str">
        <f t="shared" si="74"/>
        <v>Sin</v>
      </c>
      <c r="AE561" s="317"/>
      <c r="AF561" s="112"/>
      <c r="AG561" s="112"/>
      <c r="AH561" s="317"/>
      <c r="AI561" s="112"/>
      <c r="AJ561" s="112"/>
      <c r="AK561" s="58" t="str">
        <f t="shared" si="75"/>
        <v>Sin</v>
      </c>
      <c r="AL561" s="317"/>
      <c r="AM561" s="112"/>
      <c r="AN561" s="130"/>
      <c r="AO561" s="317"/>
      <c r="AP561" s="112"/>
      <c r="AQ561" s="112"/>
      <c r="AR561" s="58" t="str">
        <f t="shared" si="76"/>
        <v>Sin</v>
      </c>
      <c r="AS561" s="317"/>
      <c r="AT561" s="112"/>
      <c r="AU561" s="130"/>
      <c r="AV561" s="317"/>
      <c r="AW561" s="112"/>
      <c r="AX561" s="112"/>
      <c r="AY561" s="58" t="str">
        <f t="shared" si="77"/>
        <v>Sin</v>
      </c>
      <c r="AZ561" s="317"/>
      <c r="BA561" s="112"/>
      <c r="BB561" s="130"/>
      <c r="BC561" s="317"/>
      <c r="BD561" s="112"/>
      <c r="BE561" s="112"/>
      <c r="BF561" s="58" t="str">
        <f t="shared" si="78"/>
        <v>Sin</v>
      </c>
      <c r="BG561" s="317"/>
      <c r="BH561" s="112"/>
      <c r="BI561" s="130"/>
      <c r="BJ561" s="61" t="str">
        <f t="shared" si="79"/>
        <v>Sin</v>
      </c>
      <c r="BK561" s="326"/>
      <c r="BL561" s="131"/>
      <c r="BM561" s="326"/>
      <c r="BN561" s="132"/>
      <c r="BO561" s="132"/>
      <c r="BP561" s="192" t="str">
        <f t="shared" si="80"/>
        <v/>
      </c>
      <c r="BQ561" s="112"/>
      <c r="BR561" s="112"/>
      <c r="BS561" s="130"/>
    </row>
    <row r="562" spans="1:71" ht="45" customHeight="1" x14ac:dyDescent="0.25">
      <c r="A562" s="411" t="s">
        <v>18</v>
      </c>
      <c r="B562" s="140">
        <v>43782</v>
      </c>
      <c r="C562" s="257" t="s">
        <v>70</v>
      </c>
      <c r="D562" s="334" t="s">
        <v>3424</v>
      </c>
      <c r="E562" s="334" t="s">
        <v>3495</v>
      </c>
      <c r="F562" s="332" t="s">
        <v>404</v>
      </c>
      <c r="G562" s="332" t="s">
        <v>3496</v>
      </c>
      <c r="H562" s="411">
        <v>1</v>
      </c>
      <c r="I562" s="332" t="s">
        <v>3497</v>
      </c>
      <c r="J562" s="332" t="s">
        <v>25</v>
      </c>
      <c r="K562" s="332" t="s">
        <v>3498</v>
      </c>
      <c r="L562" s="109">
        <v>0.8</v>
      </c>
      <c r="M562" s="332" t="s">
        <v>3499</v>
      </c>
      <c r="N562" s="149" t="s">
        <v>85</v>
      </c>
      <c r="O562" s="270" t="s">
        <v>85</v>
      </c>
      <c r="P562" s="480">
        <v>43467</v>
      </c>
      <c r="Q562" s="221">
        <v>44196</v>
      </c>
      <c r="R562" s="423"/>
      <c r="S562" s="56">
        <f t="shared" si="72"/>
        <v>44196</v>
      </c>
      <c r="T562" s="318"/>
      <c r="U562" s="112"/>
      <c r="V562" s="141"/>
      <c r="W562" s="58" t="str">
        <f t="shared" si="73"/>
        <v>Sin</v>
      </c>
      <c r="X562" s="317"/>
      <c r="Y562" s="112"/>
      <c r="Z562" s="130"/>
      <c r="AA562" s="317"/>
      <c r="AB562" s="112"/>
      <c r="AC562" s="112"/>
      <c r="AD562" s="58" t="str">
        <f t="shared" si="74"/>
        <v>Sin</v>
      </c>
      <c r="AE562" s="317"/>
      <c r="AF562" s="112"/>
      <c r="AG562" s="130"/>
      <c r="AH562" s="317"/>
      <c r="AI562" s="112"/>
      <c r="AJ562" s="112"/>
      <c r="AK562" s="58" t="str">
        <f t="shared" si="75"/>
        <v>Sin</v>
      </c>
      <c r="AL562" s="317"/>
      <c r="AM562" s="112"/>
      <c r="AN562" s="130"/>
      <c r="AO562" s="317"/>
      <c r="AP562" s="112"/>
      <c r="AQ562" s="112"/>
      <c r="AR562" s="58" t="str">
        <f t="shared" si="76"/>
        <v>Sin</v>
      </c>
      <c r="AS562" s="317"/>
      <c r="AT562" s="112"/>
      <c r="AU562" s="130"/>
      <c r="AV562" s="317"/>
      <c r="AW562" s="112"/>
      <c r="AX562" s="112"/>
      <c r="AY562" s="58" t="str">
        <f t="shared" si="77"/>
        <v>Sin</v>
      </c>
      <c r="AZ562" s="317"/>
      <c r="BA562" s="112"/>
      <c r="BB562" s="130"/>
      <c r="BC562" s="317"/>
      <c r="BD562" s="112"/>
      <c r="BE562" s="112"/>
      <c r="BF562" s="58" t="str">
        <f t="shared" si="78"/>
        <v>Sin</v>
      </c>
      <c r="BG562" s="317"/>
      <c r="BH562" s="112"/>
      <c r="BI562" s="130"/>
      <c r="BJ562" s="61" t="str">
        <f t="shared" si="79"/>
        <v>Sin</v>
      </c>
      <c r="BK562" s="326"/>
      <c r="BL562" s="131"/>
      <c r="BM562" s="326"/>
      <c r="BN562" s="132"/>
      <c r="BO562" s="132"/>
      <c r="BP562" s="192" t="str">
        <f t="shared" si="80"/>
        <v/>
      </c>
      <c r="BQ562" s="112"/>
      <c r="BR562" s="112"/>
      <c r="BS562" s="130"/>
    </row>
    <row r="563" spans="1:71" ht="45" customHeight="1" x14ac:dyDescent="0.25">
      <c r="A563" s="411" t="s">
        <v>18</v>
      </c>
      <c r="B563" s="140">
        <v>43782</v>
      </c>
      <c r="C563" s="112" t="s">
        <v>121</v>
      </c>
      <c r="D563" s="334" t="s">
        <v>3424</v>
      </c>
      <c r="E563" s="425" t="s">
        <v>3500</v>
      </c>
      <c r="F563" s="332" t="s">
        <v>404</v>
      </c>
      <c r="G563" s="332" t="s">
        <v>3501</v>
      </c>
      <c r="H563" s="411">
        <v>1</v>
      </c>
      <c r="I563" s="332" t="s">
        <v>3502</v>
      </c>
      <c r="J563" s="332" t="s">
        <v>41</v>
      </c>
      <c r="K563" s="332" t="s">
        <v>3503</v>
      </c>
      <c r="L563" s="411">
        <v>1</v>
      </c>
      <c r="M563" s="332" t="s">
        <v>3503</v>
      </c>
      <c r="N563" s="149" t="s">
        <v>85</v>
      </c>
      <c r="O563" s="270" t="s">
        <v>170</v>
      </c>
      <c r="P563" s="480">
        <v>43862</v>
      </c>
      <c r="Q563" s="488">
        <v>44165</v>
      </c>
      <c r="R563" s="423"/>
      <c r="S563" s="56">
        <f t="shared" si="72"/>
        <v>44165</v>
      </c>
      <c r="T563" s="318"/>
      <c r="U563" s="112"/>
      <c r="V563" s="141"/>
      <c r="W563" s="58" t="str">
        <f t="shared" si="73"/>
        <v>Sin</v>
      </c>
      <c r="X563" s="317"/>
      <c r="Y563" s="112"/>
      <c r="Z563" s="130"/>
      <c r="AA563" s="317"/>
      <c r="AB563" s="112"/>
      <c r="AC563" s="112"/>
      <c r="AD563" s="58" t="str">
        <f t="shared" si="74"/>
        <v>Sin</v>
      </c>
      <c r="AE563" s="317"/>
      <c r="AF563" s="112"/>
      <c r="AG563" s="130"/>
      <c r="AH563" s="317"/>
      <c r="AI563" s="112"/>
      <c r="AJ563" s="112"/>
      <c r="AK563" s="58" t="str">
        <f t="shared" si="75"/>
        <v>Sin</v>
      </c>
      <c r="AL563" s="317"/>
      <c r="AM563" s="112"/>
      <c r="AN563" s="130"/>
      <c r="AO563" s="317"/>
      <c r="AP563" s="112"/>
      <c r="AQ563" s="112"/>
      <c r="AR563" s="58" t="str">
        <f t="shared" si="76"/>
        <v>Sin</v>
      </c>
      <c r="AS563" s="317"/>
      <c r="AT563" s="112"/>
      <c r="AU563" s="130"/>
      <c r="AV563" s="317"/>
      <c r="AW563" s="112"/>
      <c r="AX563" s="112"/>
      <c r="AY563" s="58" t="str">
        <f t="shared" si="77"/>
        <v>Sin</v>
      </c>
      <c r="AZ563" s="317"/>
      <c r="BA563" s="112"/>
      <c r="BB563" s="130"/>
      <c r="BC563" s="317"/>
      <c r="BD563" s="112"/>
      <c r="BE563" s="112"/>
      <c r="BF563" s="58" t="str">
        <f t="shared" si="78"/>
        <v>Sin</v>
      </c>
      <c r="BG563" s="317"/>
      <c r="BH563" s="112"/>
      <c r="BI563" s="130"/>
      <c r="BJ563" s="61" t="str">
        <f t="shared" si="79"/>
        <v>Sin</v>
      </c>
      <c r="BK563" s="326"/>
      <c r="BL563" s="131"/>
      <c r="BM563" s="326"/>
      <c r="BN563" s="132"/>
      <c r="BO563" s="132"/>
      <c r="BP563" s="192" t="str">
        <f t="shared" si="80"/>
        <v/>
      </c>
      <c r="BQ563" s="112"/>
      <c r="BR563" s="112"/>
      <c r="BS563" s="130"/>
    </row>
    <row r="564" spans="1:71" ht="45" customHeight="1" x14ac:dyDescent="0.25">
      <c r="A564" s="411" t="s">
        <v>18</v>
      </c>
      <c r="B564" s="140">
        <v>43782</v>
      </c>
      <c r="C564" s="112" t="s">
        <v>43</v>
      </c>
      <c r="D564" s="334" t="s">
        <v>3424</v>
      </c>
      <c r="E564" s="425" t="s">
        <v>3504</v>
      </c>
      <c r="F564" s="332" t="s">
        <v>404</v>
      </c>
      <c r="G564" s="332" t="s">
        <v>3505</v>
      </c>
      <c r="H564" s="411">
        <v>1</v>
      </c>
      <c r="I564" s="332" t="s">
        <v>3506</v>
      </c>
      <c r="J564" s="332" t="s">
        <v>41</v>
      </c>
      <c r="K564" s="332" t="s">
        <v>3507</v>
      </c>
      <c r="L564" s="411">
        <v>1</v>
      </c>
      <c r="M564" s="332" t="s">
        <v>3507</v>
      </c>
      <c r="N564" s="149" t="s">
        <v>85</v>
      </c>
      <c r="O564" s="270" t="s">
        <v>170</v>
      </c>
      <c r="P564" s="480">
        <v>43862</v>
      </c>
      <c r="Q564" s="488">
        <v>44165</v>
      </c>
      <c r="R564" s="423"/>
      <c r="S564" s="56">
        <f t="shared" si="72"/>
        <v>44165</v>
      </c>
      <c r="T564" s="496"/>
      <c r="U564" s="500"/>
      <c r="V564" s="506"/>
      <c r="W564" s="58" t="str">
        <f t="shared" si="73"/>
        <v>Sin</v>
      </c>
      <c r="X564" s="317"/>
      <c r="Y564" s="112"/>
      <c r="Z564" s="130"/>
      <c r="AA564" s="317"/>
      <c r="AB564" s="112"/>
      <c r="AC564" s="112"/>
      <c r="AD564" s="58" t="str">
        <f t="shared" si="74"/>
        <v>Sin</v>
      </c>
      <c r="AE564" s="317"/>
      <c r="AF564" s="112"/>
      <c r="AG564" s="130"/>
      <c r="AH564" s="317"/>
      <c r="AI564" s="112"/>
      <c r="AJ564" s="112"/>
      <c r="AK564" s="58" t="str">
        <f t="shared" si="75"/>
        <v>Sin</v>
      </c>
      <c r="AL564" s="317"/>
      <c r="AM564" s="112"/>
      <c r="AN564" s="130"/>
      <c r="AO564" s="317"/>
      <c r="AP564" s="112"/>
      <c r="AQ564" s="112"/>
      <c r="AR564" s="58" t="str">
        <f t="shared" si="76"/>
        <v>Sin</v>
      </c>
      <c r="AS564" s="317"/>
      <c r="AT564" s="112"/>
      <c r="AU564" s="130"/>
      <c r="AV564" s="317"/>
      <c r="AW564" s="112"/>
      <c r="AX564" s="112"/>
      <c r="AY564" s="58" t="str">
        <f t="shared" si="77"/>
        <v>Sin</v>
      </c>
      <c r="AZ564" s="317"/>
      <c r="BA564" s="112"/>
      <c r="BB564" s="130"/>
      <c r="BC564" s="317"/>
      <c r="BD564" s="112"/>
      <c r="BE564" s="112"/>
      <c r="BF564" s="58" t="str">
        <f t="shared" si="78"/>
        <v>Sin</v>
      </c>
      <c r="BG564" s="317"/>
      <c r="BH564" s="112"/>
      <c r="BI564" s="130"/>
      <c r="BJ564" s="61" t="str">
        <f t="shared" si="79"/>
        <v>Sin</v>
      </c>
      <c r="BK564" s="326"/>
      <c r="BL564" s="131"/>
      <c r="BM564" s="326"/>
      <c r="BN564" s="132"/>
      <c r="BO564" s="132"/>
      <c r="BP564" s="192" t="str">
        <f t="shared" si="80"/>
        <v/>
      </c>
      <c r="BQ564" s="112"/>
      <c r="BR564" s="112"/>
      <c r="BS564" s="130"/>
    </row>
    <row r="565" spans="1:71" ht="45" customHeight="1" x14ac:dyDescent="0.25">
      <c r="A565" s="411" t="s">
        <v>18</v>
      </c>
      <c r="B565" s="117">
        <v>43791</v>
      </c>
      <c r="C565" s="117" t="s">
        <v>152</v>
      </c>
      <c r="D565" s="341" t="s">
        <v>3508</v>
      </c>
      <c r="E565" s="339" t="s">
        <v>3509</v>
      </c>
      <c r="F565" s="339" t="s">
        <v>3510</v>
      </c>
      <c r="G565" s="339" t="s">
        <v>3511</v>
      </c>
      <c r="H565" s="339">
        <v>1</v>
      </c>
      <c r="I565" s="339" t="s">
        <v>3512</v>
      </c>
      <c r="J565" s="339" t="s">
        <v>41</v>
      </c>
      <c r="K565" s="339" t="s">
        <v>3513</v>
      </c>
      <c r="L565" s="339">
        <v>5</v>
      </c>
      <c r="M565" s="339" t="s">
        <v>3514</v>
      </c>
      <c r="N565" s="339" t="s">
        <v>35</v>
      </c>
      <c r="O565" s="394" t="s">
        <v>35</v>
      </c>
      <c r="P565" s="188">
        <v>43803</v>
      </c>
      <c r="Q565" s="117">
        <v>44134</v>
      </c>
      <c r="R565" s="339"/>
      <c r="S565" s="56">
        <f t="shared" si="72"/>
        <v>44134</v>
      </c>
      <c r="T565" s="318"/>
      <c r="U565" s="500"/>
      <c r="V565" s="141"/>
      <c r="W565" s="58" t="str">
        <f t="shared" si="73"/>
        <v>Sin</v>
      </c>
      <c r="X565" s="317"/>
      <c r="Y565" s="112"/>
      <c r="Z565" s="112"/>
      <c r="AA565" s="317"/>
      <c r="AB565" s="112"/>
      <c r="AC565" s="112"/>
      <c r="AD565" s="58" t="str">
        <f t="shared" si="74"/>
        <v>Sin</v>
      </c>
      <c r="AE565" s="317"/>
      <c r="AF565" s="112"/>
      <c r="AG565" s="112"/>
      <c r="AH565" s="317"/>
      <c r="AI565" s="112"/>
      <c r="AJ565" s="112"/>
      <c r="AK565" s="58" t="str">
        <f t="shared" si="75"/>
        <v>Sin</v>
      </c>
      <c r="AL565" s="317"/>
      <c r="AM565" s="112"/>
      <c r="AN565" s="130"/>
      <c r="AO565" s="317"/>
      <c r="AP565" s="112"/>
      <c r="AQ565" s="112"/>
      <c r="AR565" s="58" t="str">
        <f t="shared" si="76"/>
        <v>Sin</v>
      </c>
      <c r="AS565" s="317"/>
      <c r="AT565" s="112"/>
      <c r="AU565" s="130"/>
      <c r="AV565" s="317"/>
      <c r="AW565" s="112"/>
      <c r="AX565" s="112"/>
      <c r="AY565" s="58" t="str">
        <f t="shared" si="77"/>
        <v>Sin</v>
      </c>
      <c r="AZ565" s="317"/>
      <c r="BA565" s="112"/>
      <c r="BB565" s="130"/>
      <c r="BC565" s="317"/>
      <c r="BD565" s="112"/>
      <c r="BE565" s="112"/>
      <c r="BF565" s="58" t="str">
        <f t="shared" si="78"/>
        <v>Sin</v>
      </c>
      <c r="BG565" s="317"/>
      <c r="BH565" s="112"/>
      <c r="BI565" s="130"/>
      <c r="BJ565" s="61" t="str">
        <f t="shared" si="79"/>
        <v>Sin</v>
      </c>
      <c r="BK565" s="326"/>
      <c r="BL565" s="131"/>
      <c r="BM565" s="326"/>
      <c r="BN565" s="132"/>
      <c r="BO565" s="132"/>
      <c r="BP565" s="192" t="str">
        <f t="shared" si="80"/>
        <v/>
      </c>
      <c r="BQ565" s="112"/>
      <c r="BR565" s="112"/>
      <c r="BS565" s="130"/>
    </row>
    <row r="566" spans="1:71" ht="45" customHeight="1" x14ac:dyDescent="0.25">
      <c r="A566" s="411" t="s">
        <v>18</v>
      </c>
      <c r="B566" s="117">
        <v>43791</v>
      </c>
      <c r="C566" s="339" t="s">
        <v>208</v>
      </c>
      <c r="D566" s="339" t="s">
        <v>3508</v>
      </c>
      <c r="E566" s="339" t="s">
        <v>3554</v>
      </c>
      <c r="F566" s="341" t="s">
        <v>3531</v>
      </c>
      <c r="G566" s="339" t="s">
        <v>3555</v>
      </c>
      <c r="H566" s="339">
        <v>1</v>
      </c>
      <c r="I566" s="339" t="s">
        <v>3556</v>
      </c>
      <c r="J566" s="339" t="s">
        <v>41</v>
      </c>
      <c r="K566" s="339" t="s">
        <v>3557</v>
      </c>
      <c r="L566" s="339">
        <v>5</v>
      </c>
      <c r="M566" s="339" t="s">
        <v>3558</v>
      </c>
      <c r="N566" s="339" t="s">
        <v>35</v>
      </c>
      <c r="O566" s="394" t="s">
        <v>35</v>
      </c>
      <c r="P566" s="188">
        <v>43837</v>
      </c>
      <c r="Q566" s="117">
        <v>44165</v>
      </c>
      <c r="R566" s="339"/>
      <c r="S566" s="56">
        <f t="shared" si="72"/>
        <v>44165</v>
      </c>
      <c r="T566" s="318"/>
      <c r="U566" s="112"/>
      <c r="V566" s="141"/>
      <c r="W566" s="58" t="str">
        <f t="shared" si="73"/>
        <v>Sin</v>
      </c>
      <c r="X566" s="317"/>
      <c r="Y566" s="112"/>
      <c r="Z566" s="130"/>
      <c r="AA566" s="317"/>
      <c r="AB566" s="112"/>
      <c r="AC566" s="112"/>
      <c r="AD566" s="58" t="str">
        <f t="shared" si="74"/>
        <v>Sin</v>
      </c>
      <c r="AE566" s="317"/>
      <c r="AF566" s="112"/>
      <c r="AG566" s="130"/>
      <c r="AH566" s="317"/>
      <c r="AI566" s="112"/>
      <c r="AJ566" s="112"/>
      <c r="AK566" s="58" t="str">
        <f t="shared" si="75"/>
        <v>Sin</v>
      </c>
      <c r="AL566" s="317"/>
      <c r="AM566" s="112"/>
      <c r="AN566" s="130"/>
      <c r="AO566" s="317"/>
      <c r="AP566" s="112"/>
      <c r="AQ566" s="112"/>
      <c r="AR566" s="58" t="str">
        <f t="shared" si="76"/>
        <v>Sin</v>
      </c>
      <c r="AS566" s="317"/>
      <c r="AT566" s="112"/>
      <c r="AU566" s="130"/>
      <c r="AV566" s="317"/>
      <c r="AW566" s="112"/>
      <c r="AX566" s="112"/>
      <c r="AY566" s="58" t="str">
        <f t="shared" si="77"/>
        <v>Sin</v>
      </c>
      <c r="AZ566" s="317"/>
      <c r="BA566" s="112"/>
      <c r="BB566" s="130"/>
      <c r="BC566" s="317"/>
      <c r="BD566" s="112"/>
      <c r="BE566" s="112"/>
      <c r="BF566" s="58" t="str">
        <f t="shared" si="78"/>
        <v>Sin</v>
      </c>
      <c r="BG566" s="317"/>
      <c r="BH566" s="112"/>
      <c r="BI566" s="130"/>
      <c r="BJ566" s="61" t="str">
        <f t="shared" si="79"/>
        <v>Sin</v>
      </c>
      <c r="BK566" s="326"/>
      <c r="BL566" s="131"/>
      <c r="BM566" s="326"/>
      <c r="BN566" s="132"/>
      <c r="BO566" s="132"/>
      <c r="BP566" s="192" t="str">
        <f t="shared" si="80"/>
        <v/>
      </c>
      <c r="BQ566" s="112"/>
      <c r="BR566" s="112"/>
      <c r="BS566" s="130"/>
    </row>
    <row r="567" spans="1:71" ht="45" customHeight="1" x14ac:dyDescent="0.25">
      <c r="A567" s="411" t="s">
        <v>18</v>
      </c>
      <c r="B567" s="117">
        <v>43791</v>
      </c>
      <c r="C567" s="339" t="s">
        <v>208</v>
      </c>
      <c r="D567" s="339" t="s">
        <v>3508</v>
      </c>
      <c r="E567" s="339" t="s">
        <v>3554</v>
      </c>
      <c r="F567" s="341" t="s">
        <v>3531</v>
      </c>
      <c r="G567" s="339" t="s">
        <v>3555</v>
      </c>
      <c r="H567" s="339">
        <v>2</v>
      </c>
      <c r="I567" s="339" t="s">
        <v>3559</v>
      </c>
      <c r="J567" s="339" t="s">
        <v>41</v>
      </c>
      <c r="K567" s="339" t="s">
        <v>3560</v>
      </c>
      <c r="L567" s="426">
        <v>1</v>
      </c>
      <c r="M567" s="339" t="s">
        <v>3561</v>
      </c>
      <c r="N567" s="339" t="s">
        <v>35</v>
      </c>
      <c r="O567" s="395" t="s">
        <v>35</v>
      </c>
      <c r="P567" s="188">
        <v>43837</v>
      </c>
      <c r="Q567" s="117">
        <v>44165</v>
      </c>
      <c r="R567" s="339"/>
      <c r="S567" s="56">
        <f t="shared" si="72"/>
        <v>44165</v>
      </c>
      <c r="T567" s="318"/>
      <c r="U567" s="112"/>
      <c r="V567" s="141"/>
      <c r="W567" s="58" t="str">
        <f t="shared" si="73"/>
        <v>Sin</v>
      </c>
      <c r="X567" s="317"/>
      <c r="Y567" s="112"/>
      <c r="Z567" s="130"/>
      <c r="AA567" s="317"/>
      <c r="AB567" s="112"/>
      <c r="AC567" s="112"/>
      <c r="AD567" s="58" t="str">
        <f t="shared" si="74"/>
        <v>Sin</v>
      </c>
      <c r="AE567" s="317"/>
      <c r="AF567" s="112"/>
      <c r="AG567" s="130"/>
      <c r="AH567" s="317"/>
      <c r="AI567" s="112"/>
      <c r="AJ567" s="112"/>
      <c r="AK567" s="58" t="str">
        <f t="shared" si="75"/>
        <v>Sin</v>
      </c>
      <c r="AL567" s="317"/>
      <c r="AM567" s="112"/>
      <c r="AN567" s="130"/>
      <c r="AO567" s="317"/>
      <c r="AP567" s="112"/>
      <c r="AQ567" s="112"/>
      <c r="AR567" s="58" t="str">
        <f t="shared" si="76"/>
        <v>Sin</v>
      </c>
      <c r="AS567" s="317"/>
      <c r="AT567" s="112"/>
      <c r="AU567" s="130"/>
      <c r="AV567" s="317"/>
      <c r="AW567" s="112"/>
      <c r="AX567" s="112"/>
      <c r="AY567" s="58" t="str">
        <f t="shared" si="77"/>
        <v>Sin</v>
      </c>
      <c r="AZ567" s="317"/>
      <c r="BA567" s="112"/>
      <c r="BB567" s="130"/>
      <c r="BC567" s="317"/>
      <c r="BD567" s="112"/>
      <c r="BE567" s="112"/>
      <c r="BF567" s="58" t="str">
        <f t="shared" si="78"/>
        <v>Sin</v>
      </c>
      <c r="BG567" s="317"/>
      <c r="BH567" s="112"/>
      <c r="BI567" s="130"/>
      <c r="BJ567" s="61" t="str">
        <f t="shared" si="79"/>
        <v>Sin</v>
      </c>
      <c r="BK567" s="326"/>
      <c r="BL567" s="131"/>
      <c r="BM567" s="326"/>
      <c r="BN567" s="132"/>
      <c r="BO567" s="132"/>
      <c r="BP567" s="192" t="str">
        <f t="shared" si="80"/>
        <v/>
      </c>
      <c r="BQ567" s="112"/>
      <c r="BR567" s="112"/>
      <c r="BS567" s="130"/>
    </row>
    <row r="568" spans="1:71" ht="45" customHeight="1" x14ac:dyDescent="0.25">
      <c r="A568" s="411" t="s">
        <v>18</v>
      </c>
      <c r="B568" s="117">
        <v>43791</v>
      </c>
      <c r="C568" s="339" t="s">
        <v>2487</v>
      </c>
      <c r="D568" s="339" t="s">
        <v>3508</v>
      </c>
      <c r="E568" s="339" t="s">
        <v>3562</v>
      </c>
      <c r="F568" s="212" t="s">
        <v>399</v>
      </c>
      <c r="G568" s="339" t="s">
        <v>3536</v>
      </c>
      <c r="H568" s="339">
        <v>1</v>
      </c>
      <c r="I568" s="339" t="s">
        <v>3563</v>
      </c>
      <c r="J568" s="339" t="s">
        <v>41</v>
      </c>
      <c r="K568" s="341" t="s">
        <v>3538</v>
      </c>
      <c r="L568" s="341">
        <v>1</v>
      </c>
      <c r="M568" s="341" t="s">
        <v>3564</v>
      </c>
      <c r="N568" s="287" t="s">
        <v>74</v>
      </c>
      <c r="O568" s="91" t="s">
        <v>299</v>
      </c>
      <c r="P568" s="188">
        <v>43808</v>
      </c>
      <c r="Q568" s="117">
        <v>43921</v>
      </c>
      <c r="R568" s="339"/>
      <c r="S568" s="56">
        <f t="shared" si="72"/>
        <v>43921</v>
      </c>
      <c r="T568" s="494"/>
      <c r="U568" s="501"/>
      <c r="V568" s="505"/>
      <c r="W568" s="58" t="str">
        <f t="shared" si="73"/>
        <v>Sin</v>
      </c>
      <c r="X568" s="509"/>
      <c r="Y568" s="501"/>
      <c r="Z568" s="130"/>
      <c r="AA568" s="317"/>
      <c r="AB568" s="112"/>
      <c r="AC568" s="112"/>
      <c r="AD568" s="58" t="str">
        <f t="shared" si="74"/>
        <v>Sin</v>
      </c>
      <c r="AE568" s="317"/>
      <c r="AF568" s="112"/>
      <c r="AG568" s="130"/>
      <c r="AH568" s="317"/>
      <c r="AI568" s="112"/>
      <c r="AJ568" s="112"/>
      <c r="AK568" s="58" t="str">
        <f t="shared" si="75"/>
        <v>Sin</v>
      </c>
      <c r="AL568" s="317"/>
      <c r="AM568" s="112"/>
      <c r="AN568" s="130"/>
      <c r="AO568" s="317"/>
      <c r="AP568" s="112"/>
      <c r="AQ568" s="112"/>
      <c r="AR568" s="58" t="str">
        <f t="shared" si="76"/>
        <v>Sin</v>
      </c>
      <c r="AS568" s="317"/>
      <c r="AT568" s="112"/>
      <c r="AU568" s="130"/>
      <c r="AV568" s="317"/>
      <c r="AW568" s="112"/>
      <c r="AX568" s="112"/>
      <c r="AY568" s="58" t="str">
        <f t="shared" si="77"/>
        <v>Sin</v>
      </c>
      <c r="AZ568" s="317"/>
      <c r="BA568" s="112"/>
      <c r="BB568" s="130"/>
      <c r="BC568" s="317"/>
      <c r="BD568" s="112"/>
      <c r="BE568" s="112"/>
      <c r="BF568" s="58" t="str">
        <f t="shared" si="78"/>
        <v>Sin</v>
      </c>
      <c r="BG568" s="317"/>
      <c r="BH568" s="112"/>
      <c r="BI568" s="130"/>
      <c r="BJ568" s="61" t="str">
        <f t="shared" si="79"/>
        <v>Sin</v>
      </c>
      <c r="BK568" s="326"/>
      <c r="BL568" s="131"/>
      <c r="BM568" s="326"/>
      <c r="BN568" s="132"/>
      <c r="BO568" s="132"/>
      <c r="BP568" s="192" t="str">
        <f t="shared" si="80"/>
        <v/>
      </c>
      <c r="BQ568" s="112"/>
      <c r="BR568" s="112"/>
      <c r="BS568" s="130"/>
    </row>
    <row r="569" spans="1:71" ht="45" customHeight="1" x14ac:dyDescent="0.25">
      <c r="A569" s="411" t="s">
        <v>18</v>
      </c>
      <c r="B569" s="117">
        <v>43791</v>
      </c>
      <c r="C569" s="339" t="s">
        <v>2487</v>
      </c>
      <c r="D569" s="339" t="s">
        <v>3508</v>
      </c>
      <c r="E569" s="339" t="s">
        <v>3562</v>
      </c>
      <c r="F569" s="406" t="s">
        <v>399</v>
      </c>
      <c r="G569" s="339" t="s">
        <v>3536</v>
      </c>
      <c r="H569" s="339">
        <v>2</v>
      </c>
      <c r="I569" s="406" t="s">
        <v>3537</v>
      </c>
      <c r="J569" s="339" t="s">
        <v>41</v>
      </c>
      <c r="K569" s="341" t="s">
        <v>3538</v>
      </c>
      <c r="L569" s="341">
        <v>1</v>
      </c>
      <c r="M569" s="341" t="s">
        <v>3539</v>
      </c>
      <c r="N569" s="339" t="s">
        <v>35</v>
      </c>
      <c r="O569" s="395" t="s">
        <v>35</v>
      </c>
      <c r="P569" s="188">
        <v>43808</v>
      </c>
      <c r="Q569" s="117">
        <v>43980</v>
      </c>
      <c r="R569" s="339"/>
      <c r="S569" s="56">
        <f t="shared" si="72"/>
        <v>43980</v>
      </c>
      <c r="T569" s="318"/>
      <c r="U569" s="112"/>
      <c r="V569" s="141"/>
      <c r="W569" s="58" t="str">
        <f t="shared" si="73"/>
        <v>Sin</v>
      </c>
      <c r="X569" s="317"/>
      <c r="Y569" s="112"/>
      <c r="Z569" s="130"/>
      <c r="AA569" s="317"/>
      <c r="AB569" s="112"/>
      <c r="AC569" s="112"/>
      <c r="AD569" s="58" t="str">
        <f t="shared" si="74"/>
        <v>Sin</v>
      </c>
      <c r="AE569" s="317"/>
      <c r="AF569" s="112"/>
      <c r="AG569" s="130"/>
      <c r="AH569" s="317"/>
      <c r="AI569" s="112"/>
      <c r="AJ569" s="112"/>
      <c r="AK569" s="58" t="str">
        <f t="shared" si="75"/>
        <v>Sin</v>
      </c>
      <c r="AL569" s="317"/>
      <c r="AM569" s="112"/>
      <c r="AN569" s="130"/>
      <c r="AO569" s="317"/>
      <c r="AP569" s="112"/>
      <c r="AQ569" s="112"/>
      <c r="AR569" s="58" t="str">
        <f t="shared" si="76"/>
        <v>Sin</v>
      </c>
      <c r="AS569" s="317"/>
      <c r="AT569" s="112"/>
      <c r="AU569" s="130"/>
      <c r="AV569" s="317"/>
      <c r="AW569" s="112"/>
      <c r="AX569" s="112"/>
      <c r="AY569" s="58" t="str">
        <f t="shared" si="77"/>
        <v>Sin</v>
      </c>
      <c r="AZ569" s="317"/>
      <c r="BA569" s="112"/>
      <c r="BB569" s="130"/>
      <c r="BC569" s="317"/>
      <c r="BD569" s="112"/>
      <c r="BE569" s="112"/>
      <c r="BF569" s="58" t="str">
        <f t="shared" si="78"/>
        <v>Sin</v>
      </c>
      <c r="BG569" s="317"/>
      <c r="BH569" s="112"/>
      <c r="BI569" s="130"/>
      <c r="BJ569" s="61" t="str">
        <f t="shared" si="79"/>
        <v>Sin</v>
      </c>
      <c r="BK569" s="326"/>
      <c r="BL569" s="131"/>
      <c r="BM569" s="326"/>
      <c r="BN569" s="132"/>
      <c r="BO569" s="132"/>
      <c r="BP569" s="192" t="str">
        <f t="shared" si="80"/>
        <v/>
      </c>
      <c r="BQ569" s="112"/>
      <c r="BR569" s="112"/>
      <c r="BS569" s="130"/>
    </row>
    <row r="570" spans="1:71" ht="45" customHeight="1" x14ac:dyDescent="0.25">
      <c r="A570" s="411" t="s">
        <v>18</v>
      </c>
      <c r="B570" s="117">
        <v>43791</v>
      </c>
      <c r="C570" s="339" t="s">
        <v>2487</v>
      </c>
      <c r="D570" s="339" t="s">
        <v>3508</v>
      </c>
      <c r="E570" s="339" t="s">
        <v>3562</v>
      </c>
      <c r="F570" s="406" t="s">
        <v>399</v>
      </c>
      <c r="G570" s="339" t="s">
        <v>3536</v>
      </c>
      <c r="H570" s="339">
        <v>3</v>
      </c>
      <c r="I570" s="345" t="s">
        <v>3540</v>
      </c>
      <c r="J570" s="339" t="s">
        <v>41</v>
      </c>
      <c r="K570" s="341" t="s">
        <v>3541</v>
      </c>
      <c r="L570" s="341">
        <v>1</v>
      </c>
      <c r="M570" s="341" t="s">
        <v>3542</v>
      </c>
      <c r="N570" s="339" t="s">
        <v>35</v>
      </c>
      <c r="O570" s="394" t="s">
        <v>35</v>
      </c>
      <c r="P570" s="188">
        <v>43808</v>
      </c>
      <c r="Q570" s="117">
        <v>43980</v>
      </c>
      <c r="R570" s="339"/>
      <c r="S570" s="56">
        <f t="shared" si="72"/>
        <v>43980</v>
      </c>
      <c r="T570" s="318"/>
      <c r="U570" s="112"/>
      <c r="V570" s="141"/>
      <c r="W570" s="58" t="str">
        <f t="shared" si="73"/>
        <v>Sin</v>
      </c>
      <c r="X570" s="317"/>
      <c r="Y570" s="112"/>
      <c r="Z570" s="130"/>
      <c r="AA570" s="317"/>
      <c r="AB570" s="112"/>
      <c r="AC570" s="112"/>
      <c r="AD570" s="58" t="str">
        <f t="shared" si="74"/>
        <v>Sin</v>
      </c>
      <c r="AE570" s="317"/>
      <c r="AF570" s="112"/>
      <c r="AG570" s="130"/>
      <c r="AH570" s="317"/>
      <c r="AI570" s="112"/>
      <c r="AJ570" s="112"/>
      <c r="AK570" s="58" t="str">
        <f t="shared" si="75"/>
        <v>Sin</v>
      </c>
      <c r="AL570" s="317"/>
      <c r="AM570" s="112"/>
      <c r="AN570" s="130"/>
      <c r="AO570" s="317"/>
      <c r="AP570" s="112"/>
      <c r="AQ570" s="112"/>
      <c r="AR570" s="58" t="str">
        <f t="shared" si="76"/>
        <v>Sin</v>
      </c>
      <c r="AS570" s="317"/>
      <c r="AT570" s="112"/>
      <c r="AU570" s="130"/>
      <c r="AV570" s="317"/>
      <c r="AW570" s="112"/>
      <c r="AX570" s="112"/>
      <c r="AY570" s="58" t="str">
        <f t="shared" si="77"/>
        <v>Sin</v>
      </c>
      <c r="AZ570" s="317"/>
      <c r="BA570" s="112"/>
      <c r="BB570" s="130"/>
      <c r="BC570" s="317"/>
      <c r="BD570" s="112"/>
      <c r="BE570" s="112"/>
      <c r="BF570" s="58" t="str">
        <f t="shared" si="78"/>
        <v>Sin</v>
      </c>
      <c r="BG570" s="317"/>
      <c r="BH570" s="112"/>
      <c r="BI570" s="130"/>
      <c r="BJ570" s="61" t="str">
        <f t="shared" si="79"/>
        <v>Sin</v>
      </c>
      <c r="BK570" s="326"/>
      <c r="BL570" s="131"/>
      <c r="BM570" s="326"/>
      <c r="BN570" s="132"/>
      <c r="BO570" s="132"/>
      <c r="BP570" s="192" t="str">
        <f t="shared" si="80"/>
        <v/>
      </c>
      <c r="BQ570" s="112"/>
      <c r="BR570" s="112"/>
      <c r="BS570" s="130"/>
    </row>
    <row r="571" spans="1:71" ht="45" customHeight="1" thickBot="1" x14ac:dyDescent="0.3">
      <c r="A571" s="411" t="s">
        <v>18</v>
      </c>
      <c r="B571" s="117">
        <v>43791</v>
      </c>
      <c r="C571" s="339" t="s">
        <v>2505</v>
      </c>
      <c r="D571" s="339" t="s">
        <v>3508</v>
      </c>
      <c r="E571" s="339" t="s">
        <v>3565</v>
      </c>
      <c r="F571" s="427" t="s">
        <v>3566</v>
      </c>
      <c r="G571" s="454" t="s">
        <v>3567</v>
      </c>
      <c r="H571" s="339">
        <v>1</v>
      </c>
      <c r="I571" s="427" t="s">
        <v>3568</v>
      </c>
      <c r="J571" s="339" t="s">
        <v>41</v>
      </c>
      <c r="K571" s="339" t="s">
        <v>3569</v>
      </c>
      <c r="L571" s="426">
        <v>1</v>
      </c>
      <c r="M571" s="339" t="s">
        <v>3570</v>
      </c>
      <c r="N571" s="287" t="s">
        <v>3571</v>
      </c>
      <c r="O571" s="91" t="s">
        <v>3571</v>
      </c>
      <c r="P571" s="188">
        <v>43832</v>
      </c>
      <c r="Q571" s="117">
        <v>44180</v>
      </c>
      <c r="R571" s="339"/>
      <c r="S571" s="56">
        <f t="shared" si="72"/>
        <v>44180</v>
      </c>
      <c r="T571" s="318"/>
      <c r="U571" s="112"/>
      <c r="V571" s="141"/>
      <c r="W571" s="58" t="str">
        <f t="shared" si="73"/>
        <v>Sin</v>
      </c>
      <c r="X571" s="317"/>
      <c r="Y571" s="112"/>
      <c r="Z571" s="130"/>
      <c r="AA571" s="513"/>
      <c r="AB571" s="516"/>
      <c r="AC571" s="516"/>
      <c r="AD571" s="58" t="str">
        <f t="shared" si="74"/>
        <v>Sin</v>
      </c>
      <c r="AE571" s="317"/>
      <c r="AF571" s="112"/>
      <c r="AG571" s="130"/>
      <c r="AH571" s="317"/>
      <c r="AI571" s="112"/>
      <c r="AJ571" s="112"/>
      <c r="AK571" s="58" t="str">
        <f t="shared" si="75"/>
        <v>Sin</v>
      </c>
      <c r="AL571" s="317"/>
      <c r="AM571" s="112"/>
      <c r="AN571" s="130"/>
      <c r="AO571" s="317"/>
      <c r="AP571" s="112"/>
      <c r="AQ571" s="112"/>
      <c r="AR571" s="58" t="str">
        <f t="shared" si="76"/>
        <v>Sin</v>
      </c>
      <c r="AS571" s="317"/>
      <c r="AT571" s="112"/>
      <c r="AU571" s="130"/>
      <c r="AV571" s="317"/>
      <c r="AW571" s="112"/>
      <c r="AX571" s="112"/>
      <c r="AY571" s="58" t="str">
        <f t="shared" si="77"/>
        <v>Sin</v>
      </c>
      <c r="AZ571" s="317"/>
      <c r="BA571" s="112"/>
      <c r="BB571" s="130"/>
      <c r="BC571" s="317"/>
      <c r="BD571" s="112"/>
      <c r="BE571" s="112"/>
      <c r="BF571" s="58" t="str">
        <f t="shared" si="78"/>
        <v>Sin</v>
      </c>
      <c r="BG571" s="317"/>
      <c r="BH571" s="112"/>
      <c r="BI571" s="130"/>
      <c r="BJ571" s="61" t="str">
        <f t="shared" si="79"/>
        <v>Sin</v>
      </c>
      <c r="BK571" s="326"/>
      <c r="BL571" s="131"/>
      <c r="BM571" s="326"/>
      <c r="BN571" s="132"/>
      <c r="BO571" s="132"/>
      <c r="BP571" s="192" t="str">
        <f t="shared" si="80"/>
        <v/>
      </c>
      <c r="BQ571" s="112"/>
      <c r="BR571" s="112"/>
      <c r="BS571" s="130"/>
    </row>
    <row r="572" spans="1:71" ht="45" customHeight="1" x14ac:dyDescent="0.25">
      <c r="A572" s="411" t="s">
        <v>18</v>
      </c>
      <c r="B572" s="117">
        <v>43791</v>
      </c>
      <c r="C572" s="339" t="s">
        <v>2505</v>
      </c>
      <c r="D572" s="339" t="s">
        <v>3508</v>
      </c>
      <c r="E572" s="339" t="s">
        <v>3565</v>
      </c>
      <c r="F572" s="427" t="s">
        <v>3572</v>
      </c>
      <c r="G572" s="454" t="s">
        <v>3567</v>
      </c>
      <c r="H572" s="339">
        <v>2</v>
      </c>
      <c r="I572" s="428" t="s">
        <v>3573</v>
      </c>
      <c r="J572" s="339" t="s">
        <v>41</v>
      </c>
      <c r="K572" s="339" t="s">
        <v>3574</v>
      </c>
      <c r="L572" s="339">
        <v>1</v>
      </c>
      <c r="M572" s="339" t="s">
        <v>3574</v>
      </c>
      <c r="N572" s="287" t="s">
        <v>3575</v>
      </c>
      <c r="O572" s="264" t="s">
        <v>3576</v>
      </c>
      <c r="P572" s="188">
        <v>43864</v>
      </c>
      <c r="Q572" s="117">
        <v>44180</v>
      </c>
      <c r="R572" s="339"/>
      <c r="S572" s="56">
        <f t="shared" si="72"/>
        <v>44180</v>
      </c>
      <c r="T572" s="318"/>
      <c r="U572" s="112"/>
      <c r="V572" s="141"/>
      <c r="W572" s="58" t="str">
        <f t="shared" si="73"/>
        <v>Sin</v>
      </c>
      <c r="X572" s="317"/>
      <c r="Y572" s="112"/>
      <c r="Z572" s="130"/>
      <c r="AA572" s="317"/>
      <c r="AB572" s="112"/>
      <c r="AC572" s="112"/>
      <c r="AD572" s="58" t="str">
        <f t="shared" si="74"/>
        <v>Sin</v>
      </c>
      <c r="AE572" s="317"/>
      <c r="AF572" s="112"/>
      <c r="AG572" s="130"/>
      <c r="AH572" s="317"/>
      <c r="AI572" s="112"/>
      <c r="AJ572" s="112"/>
      <c r="AK572" s="58" t="str">
        <f t="shared" si="75"/>
        <v>Sin</v>
      </c>
      <c r="AL572" s="317"/>
      <c r="AM572" s="112"/>
      <c r="AN572" s="130"/>
      <c r="AO572" s="317"/>
      <c r="AP572" s="112"/>
      <c r="AQ572" s="112"/>
      <c r="AR572" s="58" t="str">
        <f t="shared" si="76"/>
        <v>Sin</v>
      </c>
      <c r="AS572" s="317"/>
      <c r="AT572" s="112"/>
      <c r="AU572" s="130"/>
      <c r="AV572" s="317"/>
      <c r="AW572" s="112"/>
      <c r="AX572" s="112"/>
      <c r="AY572" s="58" t="str">
        <f t="shared" si="77"/>
        <v>Sin</v>
      </c>
      <c r="AZ572" s="317"/>
      <c r="BA572" s="112"/>
      <c r="BB572" s="130"/>
      <c r="BC572" s="317"/>
      <c r="BD572" s="112"/>
      <c r="BE572" s="112"/>
      <c r="BF572" s="58" t="str">
        <f t="shared" si="78"/>
        <v>Sin</v>
      </c>
      <c r="BG572" s="317"/>
      <c r="BH572" s="112"/>
      <c r="BI572" s="130"/>
      <c r="BJ572" s="61" t="str">
        <f t="shared" si="79"/>
        <v>Sin</v>
      </c>
      <c r="BK572" s="326"/>
      <c r="BL572" s="131"/>
      <c r="BM572" s="326"/>
      <c r="BN572" s="132"/>
      <c r="BO572" s="132"/>
      <c r="BP572" s="192" t="str">
        <f t="shared" si="80"/>
        <v/>
      </c>
      <c r="BQ572" s="112"/>
      <c r="BR572" s="112"/>
      <c r="BS572" s="130"/>
    </row>
    <row r="573" spans="1:71" ht="45" customHeight="1" x14ac:dyDescent="0.25">
      <c r="A573" s="411" t="s">
        <v>18</v>
      </c>
      <c r="B573" s="117">
        <v>43791</v>
      </c>
      <c r="C573" s="339" t="s">
        <v>2505</v>
      </c>
      <c r="D573" s="339" t="s">
        <v>3508</v>
      </c>
      <c r="E573" s="339" t="s">
        <v>3565</v>
      </c>
      <c r="F573" s="427" t="s">
        <v>3572</v>
      </c>
      <c r="G573" s="454" t="s">
        <v>3567</v>
      </c>
      <c r="H573" s="339">
        <v>3</v>
      </c>
      <c r="I573" s="428" t="s">
        <v>3573</v>
      </c>
      <c r="J573" s="339" t="s">
        <v>41</v>
      </c>
      <c r="K573" s="339" t="s">
        <v>3574</v>
      </c>
      <c r="L573" s="339">
        <v>1</v>
      </c>
      <c r="M573" s="339" t="s">
        <v>3574</v>
      </c>
      <c r="N573" s="287" t="s">
        <v>3577</v>
      </c>
      <c r="O573" s="91" t="s">
        <v>3578</v>
      </c>
      <c r="P573" s="188">
        <v>43864</v>
      </c>
      <c r="Q573" s="117">
        <v>44180</v>
      </c>
      <c r="R573" s="339"/>
      <c r="S573" s="56">
        <f t="shared" si="72"/>
        <v>44180</v>
      </c>
      <c r="T573" s="318"/>
      <c r="U573" s="112"/>
      <c r="V573" s="141"/>
      <c r="W573" s="58" t="str">
        <f t="shared" si="73"/>
        <v>Sin</v>
      </c>
      <c r="X573" s="317"/>
      <c r="Y573" s="112"/>
      <c r="Z573" s="130"/>
      <c r="AA573" s="317"/>
      <c r="AB573" s="112"/>
      <c r="AC573" s="112"/>
      <c r="AD573" s="58" t="str">
        <f t="shared" si="74"/>
        <v>Sin</v>
      </c>
      <c r="AE573" s="317"/>
      <c r="AF573" s="112"/>
      <c r="AG573" s="130"/>
      <c r="AH573" s="317"/>
      <c r="AI573" s="112"/>
      <c r="AJ573" s="112"/>
      <c r="AK573" s="58" t="str">
        <f t="shared" si="75"/>
        <v>Sin</v>
      </c>
      <c r="AL573" s="317"/>
      <c r="AM573" s="112"/>
      <c r="AN573" s="130"/>
      <c r="AO573" s="317"/>
      <c r="AP573" s="112"/>
      <c r="AQ573" s="112"/>
      <c r="AR573" s="58" t="str">
        <f t="shared" si="76"/>
        <v>Sin</v>
      </c>
      <c r="AS573" s="317"/>
      <c r="AT573" s="112"/>
      <c r="AU573" s="130"/>
      <c r="AV573" s="317"/>
      <c r="AW573" s="112"/>
      <c r="AX573" s="112"/>
      <c r="AY573" s="58" t="str">
        <f t="shared" si="77"/>
        <v>Sin</v>
      </c>
      <c r="AZ573" s="317"/>
      <c r="BA573" s="112"/>
      <c r="BB573" s="130"/>
      <c r="BC573" s="317"/>
      <c r="BD573" s="112"/>
      <c r="BE573" s="112"/>
      <c r="BF573" s="58" t="str">
        <f t="shared" si="78"/>
        <v>Sin</v>
      </c>
      <c r="BG573" s="317"/>
      <c r="BH573" s="112"/>
      <c r="BI573" s="130"/>
      <c r="BJ573" s="61" t="str">
        <f t="shared" si="79"/>
        <v>Sin</v>
      </c>
      <c r="BK573" s="326"/>
      <c r="BL573" s="131"/>
      <c r="BM573" s="326"/>
      <c r="BN573" s="132"/>
      <c r="BO573" s="132"/>
      <c r="BP573" s="192" t="str">
        <f t="shared" si="80"/>
        <v/>
      </c>
      <c r="BQ573" s="112"/>
      <c r="BR573" s="112"/>
      <c r="BS573" s="130"/>
    </row>
    <row r="574" spans="1:71" ht="45" customHeight="1" x14ac:dyDescent="0.25">
      <c r="A574" s="411" t="s">
        <v>18</v>
      </c>
      <c r="B574" s="117">
        <v>43791</v>
      </c>
      <c r="C574" s="339" t="s">
        <v>2505</v>
      </c>
      <c r="D574" s="339" t="s">
        <v>3508</v>
      </c>
      <c r="E574" s="339" t="s">
        <v>3565</v>
      </c>
      <c r="F574" s="427" t="s">
        <v>3572</v>
      </c>
      <c r="G574" s="454" t="s">
        <v>3567</v>
      </c>
      <c r="H574" s="339">
        <v>4</v>
      </c>
      <c r="I574" s="428" t="s">
        <v>3573</v>
      </c>
      <c r="J574" s="339" t="s">
        <v>41</v>
      </c>
      <c r="K574" s="339" t="s">
        <v>3574</v>
      </c>
      <c r="L574" s="339">
        <v>1</v>
      </c>
      <c r="M574" s="339" t="s">
        <v>3574</v>
      </c>
      <c r="N574" s="287" t="s">
        <v>3579</v>
      </c>
      <c r="O574" s="91" t="s">
        <v>3580</v>
      </c>
      <c r="P574" s="188">
        <v>43864</v>
      </c>
      <c r="Q574" s="117">
        <v>44180</v>
      </c>
      <c r="R574" s="339"/>
      <c r="S574" s="56">
        <f t="shared" si="72"/>
        <v>44180</v>
      </c>
      <c r="T574" s="318"/>
      <c r="U574" s="112"/>
      <c r="V574" s="141"/>
      <c r="W574" s="58" t="str">
        <f t="shared" si="73"/>
        <v>Sin</v>
      </c>
      <c r="X574" s="317"/>
      <c r="Y574" s="112"/>
      <c r="Z574" s="130"/>
      <c r="AA574" s="317"/>
      <c r="AB574" s="112"/>
      <c r="AC574" s="112"/>
      <c r="AD574" s="58" t="str">
        <f t="shared" si="74"/>
        <v>Sin</v>
      </c>
      <c r="AE574" s="317"/>
      <c r="AF574" s="112"/>
      <c r="AG574" s="130"/>
      <c r="AH574" s="317"/>
      <c r="AI574" s="112"/>
      <c r="AJ574" s="112"/>
      <c r="AK574" s="58" t="str">
        <f t="shared" si="75"/>
        <v>Sin</v>
      </c>
      <c r="AL574" s="317"/>
      <c r="AM574" s="112"/>
      <c r="AN574" s="130"/>
      <c r="AO574" s="317"/>
      <c r="AP574" s="112"/>
      <c r="AQ574" s="112"/>
      <c r="AR574" s="58" t="str">
        <f t="shared" si="76"/>
        <v>Sin</v>
      </c>
      <c r="AS574" s="317"/>
      <c r="AT574" s="112"/>
      <c r="AU574" s="130"/>
      <c r="AV574" s="317"/>
      <c r="AW574" s="112"/>
      <c r="AX574" s="112"/>
      <c r="AY574" s="58" t="str">
        <f t="shared" si="77"/>
        <v>Sin</v>
      </c>
      <c r="AZ574" s="317"/>
      <c r="BA574" s="112"/>
      <c r="BB574" s="130"/>
      <c r="BC574" s="317"/>
      <c r="BD574" s="112"/>
      <c r="BE574" s="112"/>
      <c r="BF574" s="58" t="str">
        <f t="shared" si="78"/>
        <v>Sin</v>
      </c>
      <c r="BG574" s="317"/>
      <c r="BH574" s="112"/>
      <c r="BI574" s="130"/>
      <c r="BJ574" s="61" t="str">
        <f t="shared" si="79"/>
        <v>Sin</v>
      </c>
      <c r="BK574" s="326"/>
      <c r="BL574" s="131"/>
      <c r="BM574" s="326"/>
      <c r="BN574" s="132"/>
      <c r="BO574" s="132"/>
      <c r="BP574" s="192" t="str">
        <f t="shared" si="80"/>
        <v/>
      </c>
      <c r="BQ574" s="112"/>
      <c r="BR574" s="112"/>
      <c r="BS574" s="130"/>
    </row>
    <row r="575" spans="1:71" ht="45" customHeight="1" x14ac:dyDescent="0.25">
      <c r="A575" s="411" t="s">
        <v>18</v>
      </c>
      <c r="B575" s="117">
        <v>43791</v>
      </c>
      <c r="C575" s="339" t="s">
        <v>2505</v>
      </c>
      <c r="D575" s="339" t="s">
        <v>3508</v>
      </c>
      <c r="E575" s="339" t="s">
        <v>3565</v>
      </c>
      <c r="F575" s="427" t="s">
        <v>3572</v>
      </c>
      <c r="G575" s="454" t="s">
        <v>3567</v>
      </c>
      <c r="H575" s="339">
        <v>5</v>
      </c>
      <c r="I575" s="428" t="s">
        <v>3581</v>
      </c>
      <c r="J575" s="339" t="s">
        <v>41</v>
      </c>
      <c r="K575" s="339" t="s">
        <v>3574</v>
      </c>
      <c r="L575" s="339">
        <v>1</v>
      </c>
      <c r="M575" s="339" t="s">
        <v>3574</v>
      </c>
      <c r="N575" s="287" t="s">
        <v>3582</v>
      </c>
      <c r="O575" s="91" t="s">
        <v>3582</v>
      </c>
      <c r="P575" s="188">
        <v>43864</v>
      </c>
      <c r="Q575" s="117">
        <v>44180</v>
      </c>
      <c r="R575" s="339"/>
      <c r="S575" s="56">
        <f t="shared" si="72"/>
        <v>44180</v>
      </c>
      <c r="T575" s="318"/>
      <c r="U575" s="316"/>
      <c r="V575" s="141"/>
      <c r="W575" s="58" t="str">
        <f t="shared" si="73"/>
        <v>Sin</v>
      </c>
      <c r="X575" s="317"/>
      <c r="Y575" s="112"/>
      <c r="Z575" s="130"/>
      <c r="AA575" s="317"/>
      <c r="AB575" s="112"/>
      <c r="AC575" s="112"/>
      <c r="AD575" s="58" t="str">
        <f t="shared" si="74"/>
        <v>Sin</v>
      </c>
      <c r="AE575" s="317"/>
      <c r="AF575" s="112"/>
      <c r="AG575" s="130"/>
      <c r="AH575" s="317"/>
      <c r="AI575" s="112"/>
      <c r="AJ575" s="112"/>
      <c r="AK575" s="58" t="str">
        <f t="shared" si="75"/>
        <v>Sin</v>
      </c>
      <c r="AL575" s="317"/>
      <c r="AM575" s="112"/>
      <c r="AN575" s="130"/>
      <c r="AO575" s="317"/>
      <c r="AP575" s="112"/>
      <c r="AQ575" s="112"/>
      <c r="AR575" s="58" t="str">
        <f t="shared" si="76"/>
        <v>Sin</v>
      </c>
      <c r="AS575" s="317"/>
      <c r="AT575" s="112"/>
      <c r="AU575" s="130"/>
      <c r="AV575" s="317"/>
      <c r="AW575" s="112"/>
      <c r="AX575" s="112"/>
      <c r="AY575" s="58" t="str">
        <f t="shared" si="77"/>
        <v>Sin</v>
      </c>
      <c r="AZ575" s="317"/>
      <c r="BA575" s="112"/>
      <c r="BB575" s="130"/>
      <c r="BC575" s="317"/>
      <c r="BD575" s="112"/>
      <c r="BE575" s="112"/>
      <c r="BF575" s="58" t="str">
        <f t="shared" si="78"/>
        <v>Sin</v>
      </c>
      <c r="BG575" s="317"/>
      <c r="BH575" s="112"/>
      <c r="BI575" s="130"/>
      <c r="BJ575" s="61" t="str">
        <f t="shared" si="79"/>
        <v>Sin</v>
      </c>
      <c r="BK575" s="326"/>
      <c r="BL575" s="131"/>
      <c r="BM575" s="326"/>
      <c r="BN575" s="132"/>
      <c r="BO575" s="132"/>
      <c r="BP575" s="192" t="str">
        <f t="shared" si="80"/>
        <v/>
      </c>
      <c r="BQ575" s="112"/>
      <c r="BR575" s="112"/>
      <c r="BS575" s="130"/>
    </row>
    <row r="576" spans="1:71" ht="45" customHeight="1" x14ac:dyDescent="0.25">
      <c r="A576" s="411" t="s">
        <v>18</v>
      </c>
      <c r="B576" s="117">
        <v>43791</v>
      </c>
      <c r="C576" s="339" t="s">
        <v>202</v>
      </c>
      <c r="D576" s="339" t="s">
        <v>3508</v>
      </c>
      <c r="E576" s="339" t="s">
        <v>3583</v>
      </c>
      <c r="F576" s="322" t="s">
        <v>409</v>
      </c>
      <c r="G576" s="339" t="s">
        <v>3584</v>
      </c>
      <c r="H576" s="339">
        <v>1</v>
      </c>
      <c r="I576" s="339" t="s">
        <v>3585</v>
      </c>
      <c r="J576" s="339" t="s">
        <v>41</v>
      </c>
      <c r="K576" s="339" t="s">
        <v>3586</v>
      </c>
      <c r="L576" s="339">
        <v>1</v>
      </c>
      <c r="M576" s="339" t="s">
        <v>3587</v>
      </c>
      <c r="N576" s="339" t="s">
        <v>35</v>
      </c>
      <c r="O576" s="395" t="s">
        <v>35</v>
      </c>
      <c r="P576" s="188">
        <v>43837</v>
      </c>
      <c r="Q576" s="117">
        <v>44042</v>
      </c>
      <c r="R576" s="339"/>
      <c r="S576" s="56">
        <f t="shared" si="72"/>
        <v>44042</v>
      </c>
      <c r="T576" s="318"/>
      <c r="U576" s="112"/>
      <c r="V576" s="141"/>
      <c r="W576" s="58" t="str">
        <f t="shared" si="73"/>
        <v>Sin</v>
      </c>
      <c r="X576" s="317"/>
      <c r="Y576" s="112"/>
      <c r="Z576" s="130"/>
      <c r="AA576" s="317"/>
      <c r="AB576" s="112"/>
      <c r="AC576" s="112"/>
      <c r="AD576" s="58" t="str">
        <f t="shared" si="74"/>
        <v>Sin</v>
      </c>
      <c r="AE576" s="317"/>
      <c r="AF576" s="112"/>
      <c r="AG576" s="130"/>
      <c r="AH576" s="317"/>
      <c r="AI576" s="112"/>
      <c r="AJ576" s="112"/>
      <c r="AK576" s="58" t="str">
        <f t="shared" si="75"/>
        <v>Sin</v>
      </c>
      <c r="AL576" s="317"/>
      <c r="AM576" s="112"/>
      <c r="AN576" s="130"/>
      <c r="AO576" s="317"/>
      <c r="AP576" s="112"/>
      <c r="AQ576" s="112"/>
      <c r="AR576" s="58" t="str">
        <f t="shared" si="76"/>
        <v>Sin</v>
      </c>
      <c r="AS576" s="317"/>
      <c r="AT576" s="112"/>
      <c r="AU576" s="130"/>
      <c r="AV576" s="317"/>
      <c r="AW576" s="112"/>
      <c r="AX576" s="112"/>
      <c r="AY576" s="58" t="str">
        <f t="shared" si="77"/>
        <v>Sin</v>
      </c>
      <c r="AZ576" s="317"/>
      <c r="BA576" s="112"/>
      <c r="BB576" s="130"/>
      <c r="BC576" s="317"/>
      <c r="BD576" s="112"/>
      <c r="BE576" s="112"/>
      <c r="BF576" s="58" t="str">
        <f t="shared" si="78"/>
        <v>Sin</v>
      </c>
      <c r="BG576" s="317"/>
      <c r="BH576" s="112"/>
      <c r="BI576" s="130"/>
      <c r="BJ576" s="61" t="str">
        <f t="shared" si="79"/>
        <v>Sin</v>
      </c>
      <c r="BK576" s="326"/>
      <c r="BL576" s="131"/>
      <c r="BM576" s="326"/>
      <c r="BN576" s="132"/>
      <c r="BO576" s="132"/>
      <c r="BP576" s="192" t="str">
        <f t="shared" si="80"/>
        <v/>
      </c>
      <c r="BQ576" s="112"/>
      <c r="BR576" s="112"/>
      <c r="BS576" s="130"/>
    </row>
    <row r="577" spans="1:71" ht="45" customHeight="1" x14ac:dyDescent="0.25">
      <c r="A577" s="411" t="s">
        <v>18</v>
      </c>
      <c r="B577" s="117">
        <v>43791</v>
      </c>
      <c r="C577" s="341" t="s">
        <v>51</v>
      </c>
      <c r="D577" s="341" t="s">
        <v>3508</v>
      </c>
      <c r="E577" s="339" t="s">
        <v>3515</v>
      </c>
      <c r="F577" s="339" t="s">
        <v>3510</v>
      </c>
      <c r="G577" s="339" t="s">
        <v>3511</v>
      </c>
      <c r="H577" s="339">
        <v>1</v>
      </c>
      <c r="I577" s="339" t="s">
        <v>3512</v>
      </c>
      <c r="J577" s="339" t="s">
        <v>41</v>
      </c>
      <c r="K577" s="339" t="s">
        <v>3513</v>
      </c>
      <c r="L577" s="339">
        <v>5</v>
      </c>
      <c r="M577" s="339" t="s">
        <v>3514</v>
      </c>
      <c r="N577" s="339" t="s">
        <v>35</v>
      </c>
      <c r="O577" s="396" t="s">
        <v>35</v>
      </c>
      <c r="P577" s="188">
        <v>43803</v>
      </c>
      <c r="Q577" s="117">
        <v>44134</v>
      </c>
      <c r="R577" s="339"/>
      <c r="S577" s="56">
        <f t="shared" si="72"/>
        <v>44134</v>
      </c>
      <c r="T577" s="318"/>
      <c r="U577" s="112"/>
      <c r="V577" s="141"/>
      <c r="W577" s="58" t="str">
        <f t="shared" si="73"/>
        <v>Sin</v>
      </c>
      <c r="X577" s="317"/>
      <c r="Y577" s="112"/>
      <c r="Z577" s="130"/>
      <c r="AA577" s="317"/>
      <c r="AB577" s="112"/>
      <c r="AC577" s="112"/>
      <c r="AD577" s="58" t="str">
        <f t="shared" si="74"/>
        <v>Sin</v>
      </c>
      <c r="AE577" s="317"/>
      <c r="AF577" s="112"/>
      <c r="AG577" s="130"/>
      <c r="AH577" s="317"/>
      <c r="AI577" s="112"/>
      <c r="AJ577" s="112"/>
      <c r="AK577" s="58" t="str">
        <f t="shared" si="75"/>
        <v>Sin</v>
      </c>
      <c r="AL577" s="317"/>
      <c r="AM577" s="112"/>
      <c r="AN577" s="130"/>
      <c r="AO577" s="317"/>
      <c r="AP577" s="112"/>
      <c r="AQ577" s="112"/>
      <c r="AR577" s="58" t="str">
        <f t="shared" si="76"/>
        <v>Sin</v>
      </c>
      <c r="AS577" s="317"/>
      <c r="AT577" s="112"/>
      <c r="AU577" s="130"/>
      <c r="AV577" s="317"/>
      <c r="AW577" s="112"/>
      <c r="AX577" s="112"/>
      <c r="AY577" s="58" t="str">
        <f t="shared" si="77"/>
        <v>Sin</v>
      </c>
      <c r="AZ577" s="317"/>
      <c r="BA577" s="112"/>
      <c r="BB577" s="130"/>
      <c r="BC577" s="317"/>
      <c r="BD577" s="112"/>
      <c r="BE577" s="112"/>
      <c r="BF577" s="58" t="str">
        <f t="shared" si="78"/>
        <v>Sin</v>
      </c>
      <c r="BG577" s="317"/>
      <c r="BH577" s="112"/>
      <c r="BI577" s="316"/>
      <c r="BJ577" s="61" t="str">
        <f t="shared" si="79"/>
        <v>Sin</v>
      </c>
      <c r="BK577" s="132"/>
      <c r="BL577" s="325"/>
      <c r="BM577" s="326"/>
      <c r="BN577" s="132"/>
      <c r="BO577" s="132"/>
      <c r="BP577" s="192" t="str">
        <f t="shared" si="80"/>
        <v/>
      </c>
      <c r="BQ577" s="112"/>
      <c r="BR577" s="112"/>
      <c r="BS577" s="130"/>
    </row>
    <row r="578" spans="1:71" ht="45" customHeight="1" x14ac:dyDescent="0.25">
      <c r="A578" s="411" t="s">
        <v>18</v>
      </c>
      <c r="B578" s="117">
        <v>43791</v>
      </c>
      <c r="C578" s="341" t="s">
        <v>150</v>
      </c>
      <c r="D578" s="341" t="s">
        <v>3508</v>
      </c>
      <c r="E578" s="341" t="s">
        <v>3516</v>
      </c>
      <c r="F578" s="339" t="s">
        <v>3510</v>
      </c>
      <c r="G578" s="341" t="s">
        <v>3517</v>
      </c>
      <c r="H578" s="341">
        <v>1</v>
      </c>
      <c r="I578" s="165" t="s">
        <v>3518</v>
      </c>
      <c r="J578" s="339" t="s">
        <v>41</v>
      </c>
      <c r="K578" s="341" t="s">
        <v>3519</v>
      </c>
      <c r="L578" s="341">
        <v>1</v>
      </c>
      <c r="M578" s="341" t="s">
        <v>3520</v>
      </c>
      <c r="N578" s="341" t="s">
        <v>35</v>
      </c>
      <c r="O578" s="473" t="s">
        <v>35</v>
      </c>
      <c r="P578" s="188">
        <v>43808</v>
      </c>
      <c r="Q578" s="117">
        <v>44012</v>
      </c>
      <c r="R578" s="341"/>
      <c r="S578" s="56">
        <f t="shared" si="72"/>
        <v>44012</v>
      </c>
      <c r="T578" s="318"/>
      <c r="U578" s="112"/>
      <c r="V578" s="141"/>
      <c r="W578" s="58" t="str">
        <f t="shared" si="73"/>
        <v>Sin</v>
      </c>
      <c r="X578" s="317"/>
      <c r="Y578" s="112"/>
      <c r="Z578" s="130"/>
      <c r="AA578" s="317"/>
      <c r="AB578" s="112"/>
      <c r="AC578" s="112"/>
      <c r="AD578" s="58" t="str">
        <f t="shared" si="74"/>
        <v>Sin</v>
      </c>
      <c r="AE578" s="317"/>
      <c r="AF578" s="112"/>
      <c r="AG578" s="130"/>
      <c r="AH578" s="317"/>
      <c r="AI578" s="112"/>
      <c r="AJ578" s="112"/>
      <c r="AK578" s="58" t="str">
        <f t="shared" si="75"/>
        <v>Sin</v>
      </c>
      <c r="AL578" s="317"/>
      <c r="AM578" s="112"/>
      <c r="AN578" s="130"/>
      <c r="AO578" s="317"/>
      <c r="AP578" s="112"/>
      <c r="AQ578" s="112"/>
      <c r="AR578" s="58" t="str">
        <f t="shared" si="76"/>
        <v>Sin</v>
      </c>
      <c r="AS578" s="317"/>
      <c r="AT578" s="112"/>
      <c r="AU578" s="130"/>
      <c r="AV578" s="317"/>
      <c r="AW578" s="112"/>
      <c r="AX578" s="112"/>
      <c r="AY578" s="58" t="str">
        <f t="shared" si="77"/>
        <v>Sin</v>
      </c>
      <c r="AZ578" s="317"/>
      <c r="BA578" s="112"/>
      <c r="BB578" s="130"/>
      <c r="BC578" s="317"/>
      <c r="BD578" s="112"/>
      <c r="BE578" s="112"/>
      <c r="BF578" s="58" t="str">
        <f t="shared" si="78"/>
        <v>Sin</v>
      </c>
      <c r="BG578" s="317"/>
      <c r="BH578" s="112"/>
      <c r="BI578" s="316"/>
      <c r="BJ578" s="61" t="str">
        <f t="shared" si="79"/>
        <v>Sin</v>
      </c>
      <c r="BK578" s="132"/>
      <c r="BL578" s="325"/>
      <c r="BM578" s="326"/>
      <c r="BN578" s="132"/>
      <c r="BO578" s="132"/>
      <c r="BP578" s="192" t="str">
        <f t="shared" si="80"/>
        <v/>
      </c>
      <c r="BQ578" s="112"/>
      <c r="BR578" s="112"/>
      <c r="BS578" s="130"/>
    </row>
    <row r="579" spans="1:71" ht="45" customHeight="1" x14ac:dyDescent="0.25">
      <c r="A579" s="411" t="s">
        <v>18</v>
      </c>
      <c r="B579" s="117">
        <v>43791</v>
      </c>
      <c r="C579" s="341" t="s">
        <v>150</v>
      </c>
      <c r="D579" s="341" t="s">
        <v>3508</v>
      </c>
      <c r="E579" s="341" t="s">
        <v>3516</v>
      </c>
      <c r="F579" s="212" t="s">
        <v>399</v>
      </c>
      <c r="G579" s="341" t="s">
        <v>3517</v>
      </c>
      <c r="H579" s="341">
        <v>2</v>
      </c>
      <c r="I579" s="165" t="s">
        <v>3521</v>
      </c>
      <c r="J579" s="339" t="s">
        <v>41</v>
      </c>
      <c r="K579" s="341" t="s">
        <v>3522</v>
      </c>
      <c r="L579" s="341">
        <v>1</v>
      </c>
      <c r="M579" s="341" t="s">
        <v>3523</v>
      </c>
      <c r="N579" s="341" t="s">
        <v>3524</v>
      </c>
      <c r="O579" s="473" t="s">
        <v>3524</v>
      </c>
      <c r="P579" s="188">
        <v>44013</v>
      </c>
      <c r="Q579" s="117">
        <v>44134</v>
      </c>
      <c r="R579" s="341"/>
      <c r="S579" s="56">
        <f t="shared" si="72"/>
        <v>44134</v>
      </c>
      <c r="T579" s="318"/>
      <c r="U579" s="112"/>
      <c r="V579" s="141"/>
      <c r="W579" s="58" t="str">
        <f t="shared" si="73"/>
        <v>Sin</v>
      </c>
      <c r="X579" s="317"/>
      <c r="Y579" s="112"/>
      <c r="Z579" s="130"/>
      <c r="AA579" s="317"/>
      <c r="AB579" s="112"/>
      <c r="AC579" s="112"/>
      <c r="AD579" s="58" t="str">
        <f t="shared" si="74"/>
        <v>Sin</v>
      </c>
      <c r="AE579" s="317"/>
      <c r="AF579" s="112"/>
      <c r="AG579" s="130"/>
      <c r="AH579" s="317"/>
      <c r="AI579" s="112"/>
      <c r="AJ579" s="112"/>
      <c r="AK579" s="58" t="str">
        <f t="shared" si="75"/>
        <v>Sin</v>
      </c>
      <c r="AL579" s="317"/>
      <c r="AM579" s="112"/>
      <c r="AN579" s="130"/>
      <c r="AO579" s="317"/>
      <c r="AP579" s="112"/>
      <c r="AQ579" s="112"/>
      <c r="AR579" s="58" t="str">
        <f t="shared" si="76"/>
        <v>Sin</v>
      </c>
      <c r="AS579" s="317"/>
      <c r="AT579" s="112"/>
      <c r="AU579" s="130"/>
      <c r="AV579" s="317"/>
      <c r="AW579" s="112"/>
      <c r="AX579" s="112"/>
      <c r="AY579" s="58" t="str">
        <f t="shared" si="77"/>
        <v>Sin</v>
      </c>
      <c r="AZ579" s="317"/>
      <c r="BA579" s="112"/>
      <c r="BB579" s="130"/>
      <c r="BC579" s="317"/>
      <c r="BD579" s="112"/>
      <c r="BE579" s="112"/>
      <c r="BF579" s="58" t="str">
        <f t="shared" si="78"/>
        <v>Sin</v>
      </c>
      <c r="BG579" s="317"/>
      <c r="BH579" s="112"/>
      <c r="BI579" s="316"/>
      <c r="BJ579" s="61" t="str">
        <f t="shared" si="79"/>
        <v>Sin</v>
      </c>
      <c r="BK579" s="132"/>
      <c r="BL579" s="325"/>
      <c r="BM579" s="326"/>
      <c r="BN579" s="132"/>
      <c r="BO579" s="132"/>
      <c r="BP579" s="192" t="str">
        <f t="shared" si="80"/>
        <v/>
      </c>
      <c r="BQ579" s="112"/>
      <c r="BR579" s="112"/>
      <c r="BS579" s="130"/>
    </row>
    <row r="580" spans="1:71" ht="45" customHeight="1" x14ac:dyDescent="0.25">
      <c r="A580" s="411" t="s">
        <v>18</v>
      </c>
      <c r="B580" s="117">
        <v>43791</v>
      </c>
      <c r="C580" s="341" t="s">
        <v>158</v>
      </c>
      <c r="D580" s="341" t="s">
        <v>3508</v>
      </c>
      <c r="E580" s="341" t="s">
        <v>3525</v>
      </c>
      <c r="F580" s="339" t="s">
        <v>3510</v>
      </c>
      <c r="G580" s="341" t="s">
        <v>3511</v>
      </c>
      <c r="H580" s="341">
        <v>1</v>
      </c>
      <c r="I580" s="339" t="s">
        <v>3512</v>
      </c>
      <c r="J580" s="339" t="s">
        <v>41</v>
      </c>
      <c r="K580" s="339" t="s">
        <v>3513</v>
      </c>
      <c r="L580" s="339">
        <v>5</v>
      </c>
      <c r="M580" s="339" t="s">
        <v>3514</v>
      </c>
      <c r="N580" s="339" t="s">
        <v>35</v>
      </c>
      <c r="O580" s="394" t="s">
        <v>35</v>
      </c>
      <c r="P580" s="188">
        <v>43803</v>
      </c>
      <c r="Q580" s="117">
        <v>44134</v>
      </c>
      <c r="R580" s="341"/>
      <c r="S580" s="56">
        <f t="shared" si="72"/>
        <v>44134</v>
      </c>
      <c r="T580" s="318"/>
      <c r="U580" s="112"/>
      <c r="V580" s="141"/>
      <c r="W580" s="58" t="str">
        <f t="shared" si="73"/>
        <v>Sin</v>
      </c>
      <c r="X580" s="301"/>
      <c r="Y580" s="316"/>
      <c r="Z580" s="112"/>
      <c r="AA580" s="317"/>
      <c r="AB580" s="112"/>
      <c r="AC580" s="112"/>
      <c r="AD580" s="58" t="str">
        <f t="shared" si="74"/>
        <v>Sin</v>
      </c>
      <c r="AE580" s="317"/>
      <c r="AF580" s="112"/>
      <c r="AG580" s="112"/>
      <c r="AH580" s="317"/>
      <c r="AI580" s="112"/>
      <c r="AJ580" s="112"/>
      <c r="AK580" s="58" t="str">
        <f t="shared" si="75"/>
        <v>Sin</v>
      </c>
      <c r="AL580" s="317"/>
      <c r="AM580" s="112"/>
      <c r="AN580" s="130"/>
      <c r="AO580" s="112"/>
      <c r="AP580" s="301"/>
      <c r="AQ580" s="112"/>
      <c r="AR580" s="58" t="str">
        <f t="shared" si="76"/>
        <v>Sin</v>
      </c>
      <c r="AS580" s="112"/>
      <c r="AT580" s="112"/>
      <c r="AU580" s="301"/>
      <c r="AV580" s="316"/>
      <c r="AW580" s="112"/>
      <c r="AX580" s="317"/>
      <c r="AY580" s="58" t="str">
        <f t="shared" si="77"/>
        <v>Sin</v>
      </c>
      <c r="AZ580" s="112"/>
      <c r="BA580" s="112"/>
      <c r="BB580" s="112"/>
      <c r="BC580" s="112"/>
      <c r="BD580" s="130"/>
      <c r="BE580" s="112"/>
      <c r="BF580" s="58" t="str">
        <f t="shared" si="78"/>
        <v>Sin</v>
      </c>
      <c r="BG580" s="112"/>
      <c r="BH580" s="112"/>
      <c r="BI580" s="316"/>
      <c r="BJ580" s="61" t="str">
        <f t="shared" si="79"/>
        <v>Sin</v>
      </c>
      <c r="BK580" s="132"/>
      <c r="BL580" s="325"/>
      <c r="BM580" s="326"/>
      <c r="BN580" s="132"/>
      <c r="BO580" s="132"/>
      <c r="BP580" s="192" t="str">
        <f t="shared" si="80"/>
        <v/>
      </c>
      <c r="BQ580" s="112"/>
      <c r="BR580" s="112"/>
      <c r="BS580" s="130"/>
    </row>
    <row r="581" spans="1:71" ht="45" customHeight="1" x14ac:dyDescent="0.25">
      <c r="A581" s="411" t="s">
        <v>18</v>
      </c>
      <c r="B581" s="117">
        <v>43791</v>
      </c>
      <c r="C581" s="341" t="s">
        <v>161</v>
      </c>
      <c r="D581" s="341" t="s">
        <v>3508</v>
      </c>
      <c r="E581" s="341" t="s">
        <v>3526</v>
      </c>
      <c r="F581" s="339" t="s">
        <v>3510</v>
      </c>
      <c r="G581" s="341" t="s">
        <v>3527</v>
      </c>
      <c r="H581" s="341">
        <v>1</v>
      </c>
      <c r="I581" s="341" t="s">
        <v>3528</v>
      </c>
      <c r="J581" s="339" t="s">
        <v>41</v>
      </c>
      <c r="K581" s="341" t="s">
        <v>3529</v>
      </c>
      <c r="L581" s="341">
        <v>1</v>
      </c>
      <c r="M581" s="341" t="s">
        <v>3530</v>
      </c>
      <c r="N581" s="341" t="s">
        <v>35</v>
      </c>
      <c r="O581" s="469" t="s">
        <v>35</v>
      </c>
      <c r="P581" s="188">
        <v>43808</v>
      </c>
      <c r="Q581" s="117">
        <v>44012</v>
      </c>
      <c r="R581" s="341"/>
      <c r="S581" s="56">
        <f t="shared" si="72"/>
        <v>44012</v>
      </c>
      <c r="T581" s="318"/>
      <c r="U581" s="316"/>
      <c r="V581" s="141"/>
      <c r="W581" s="58" t="str">
        <f t="shared" si="73"/>
        <v>Sin</v>
      </c>
      <c r="X581" s="301"/>
      <c r="Y581" s="316"/>
      <c r="Z581" s="112"/>
      <c r="AA581" s="317"/>
      <c r="AB581" s="112"/>
      <c r="AC581" s="112"/>
      <c r="AD581" s="58" t="str">
        <f t="shared" si="74"/>
        <v>Sin</v>
      </c>
      <c r="AE581" s="317"/>
      <c r="AF581" s="112"/>
      <c r="AG581" s="112"/>
      <c r="AH581" s="317"/>
      <c r="AI581" s="112"/>
      <c r="AJ581" s="112"/>
      <c r="AK581" s="58" t="str">
        <f t="shared" si="75"/>
        <v>Sin</v>
      </c>
      <c r="AL581" s="317"/>
      <c r="AM581" s="112"/>
      <c r="AN581" s="112"/>
      <c r="AO581" s="112"/>
      <c r="AP581" s="301"/>
      <c r="AQ581" s="112"/>
      <c r="AR581" s="58" t="str">
        <f t="shared" si="76"/>
        <v>Sin</v>
      </c>
      <c r="AS581" s="112"/>
      <c r="AT581" s="112"/>
      <c r="AU581" s="301"/>
      <c r="AV581" s="316"/>
      <c r="AW581" s="112"/>
      <c r="AX581" s="317"/>
      <c r="AY581" s="58" t="str">
        <f t="shared" si="77"/>
        <v>Sin</v>
      </c>
      <c r="AZ581" s="112"/>
      <c r="BA581" s="112"/>
      <c r="BB581" s="112"/>
      <c r="BC581" s="112"/>
      <c r="BD581" s="130"/>
      <c r="BE581" s="112"/>
      <c r="BF581" s="58" t="str">
        <f t="shared" si="78"/>
        <v>Sin</v>
      </c>
      <c r="BG581" s="112"/>
      <c r="BH581" s="112"/>
      <c r="BI581" s="316"/>
      <c r="BJ581" s="61" t="str">
        <f t="shared" si="79"/>
        <v>Sin</v>
      </c>
      <c r="BK581" s="132"/>
      <c r="BL581" s="325"/>
      <c r="BM581" s="326"/>
      <c r="BN581" s="132"/>
      <c r="BO581" s="132"/>
      <c r="BP581" s="192" t="str">
        <f t="shared" si="80"/>
        <v/>
      </c>
      <c r="BQ581" s="112"/>
      <c r="BR581" s="112"/>
      <c r="BS581" s="130"/>
    </row>
    <row r="582" spans="1:71" ht="45" customHeight="1" x14ac:dyDescent="0.25">
      <c r="A582" s="411" t="s">
        <v>18</v>
      </c>
      <c r="B582" s="117">
        <v>43791</v>
      </c>
      <c r="C582" s="341" t="s">
        <v>161</v>
      </c>
      <c r="D582" s="341" t="s">
        <v>3508</v>
      </c>
      <c r="E582" s="341" t="s">
        <v>3526</v>
      </c>
      <c r="F582" s="341" t="s">
        <v>3531</v>
      </c>
      <c r="G582" s="341" t="s">
        <v>3527</v>
      </c>
      <c r="H582" s="341">
        <v>2</v>
      </c>
      <c r="I582" s="341" t="s">
        <v>3532</v>
      </c>
      <c r="J582" s="339" t="s">
        <v>41</v>
      </c>
      <c r="K582" s="341" t="s">
        <v>3533</v>
      </c>
      <c r="L582" s="341">
        <v>3</v>
      </c>
      <c r="M582" s="341" t="s">
        <v>3534</v>
      </c>
      <c r="N582" s="341" t="s">
        <v>35</v>
      </c>
      <c r="O582" s="469" t="s">
        <v>35</v>
      </c>
      <c r="P582" s="188">
        <v>43808</v>
      </c>
      <c r="Q582" s="117">
        <v>44012</v>
      </c>
      <c r="R582" s="341"/>
      <c r="S582" s="56">
        <f t="shared" si="72"/>
        <v>44012</v>
      </c>
      <c r="T582" s="318"/>
      <c r="U582" s="112"/>
      <c r="V582" s="141"/>
      <c r="W582" s="58" t="str">
        <f t="shared" si="73"/>
        <v>Sin</v>
      </c>
      <c r="X582" s="301"/>
      <c r="Y582" s="316"/>
      <c r="Z582" s="112"/>
      <c r="AA582" s="317"/>
      <c r="AB582" s="112"/>
      <c r="AC582" s="112"/>
      <c r="AD582" s="58" t="str">
        <f t="shared" si="74"/>
        <v>Sin</v>
      </c>
      <c r="AE582" s="317"/>
      <c r="AF582" s="112"/>
      <c r="AG582" s="112"/>
      <c r="AH582" s="317"/>
      <c r="AI582" s="112"/>
      <c r="AJ582" s="112"/>
      <c r="AK582" s="58" t="str">
        <f t="shared" si="75"/>
        <v>Sin</v>
      </c>
      <c r="AL582" s="317"/>
      <c r="AM582" s="112"/>
      <c r="AN582" s="112"/>
      <c r="AO582" s="112"/>
      <c r="AP582" s="301"/>
      <c r="AQ582" s="112"/>
      <c r="AR582" s="58" t="str">
        <f t="shared" si="76"/>
        <v>Sin</v>
      </c>
      <c r="AS582" s="112"/>
      <c r="AT582" s="112"/>
      <c r="AU582" s="301"/>
      <c r="AV582" s="316"/>
      <c r="AW582" s="112"/>
      <c r="AX582" s="317"/>
      <c r="AY582" s="58" t="str">
        <f t="shared" si="77"/>
        <v>Sin</v>
      </c>
      <c r="AZ582" s="112"/>
      <c r="BA582" s="112"/>
      <c r="BB582" s="112"/>
      <c r="BC582" s="112"/>
      <c r="BD582" s="130"/>
      <c r="BE582" s="112"/>
      <c r="BF582" s="58" t="str">
        <f t="shared" si="78"/>
        <v>Sin</v>
      </c>
      <c r="BG582" s="112"/>
      <c r="BH582" s="112"/>
      <c r="BI582" s="316"/>
      <c r="BJ582" s="61" t="str">
        <f t="shared" si="79"/>
        <v>Sin</v>
      </c>
      <c r="BK582" s="132"/>
      <c r="BL582" s="325"/>
      <c r="BM582" s="326"/>
      <c r="BN582" s="132"/>
      <c r="BO582" s="132"/>
      <c r="BP582" s="192" t="str">
        <f t="shared" si="80"/>
        <v/>
      </c>
      <c r="BQ582" s="112"/>
      <c r="BR582" s="112"/>
      <c r="BS582" s="130"/>
    </row>
    <row r="583" spans="1:71" ht="45" customHeight="1" x14ac:dyDescent="0.25">
      <c r="A583" s="411" t="s">
        <v>18</v>
      </c>
      <c r="B583" s="117">
        <v>43791</v>
      </c>
      <c r="C583" s="341" t="s">
        <v>19</v>
      </c>
      <c r="D583" s="341" t="s">
        <v>3508</v>
      </c>
      <c r="E583" s="341" t="s">
        <v>3535</v>
      </c>
      <c r="F583" s="212" t="s">
        <v>399</v>
      </c>
      <c r="G583" s="341" t="s">
        <v>3536</v>
      </c>
      <c r="H583" s="341">
        <v>1</v>
      </c>
      <c r="I583" s="212" t="s">
        <v>3537</v>
      </c>
      <c r="J583" s="339" t="s">
        <v>41</v>
      </c>
      <c r="K583" s="341" t="s">
        <v>3538</v>
      </c>
      <c r="L583" s="341">
        <v>1</v>
      </c>
      <c r="M583" s="341" t="s">
        <v>3539</v>
      </c>
      <c r="N583" s="341" t="s">
        <v>35</v>
      </c>
      <c r="O583" s="469" t="s">
        <v>35</v>
      </c>
      <c r="P583" s="188">
        <v>43808</v>
      </c>
      <c r="Q583" s="117">
        <v>43980</v>
      </c>
      <c r="R583" s="341"/>
      <c r="S583" s="56">
        <f t="shared" si="72"/>
        <v>43980</v>
      </c>
      <c r="T583" s="318"/>
      <c r="U583" s="112"/>
      <c r="V583" s="141"/>
      <c r="W583" s="58" t="str">
        <f t="shared" si="73"/>
        <v>Sin</v>
      </c>
      <c r="X583" s="301"/>
      <c r="Y583" s="316"/>
      <c r="Z583" s="112"/>
      <c r="AA583" s="317"/>
      <c r="AB583" s="112"/>
      <c r="AC583" s="112"/>
      <c r="AD583" s="58" t="str">
        <f t="shared" si="74"/>
        <v>Sin</v>
      </c>
      <c r="AE583" s="317"/>
      <c r="AF583" s="112"/>
      <c r="AG583" s="112"/>
      <c r="AH583" s="317"/>
      <c r="AI583" s="112"/>
      <c r="AJ583" s="112"/>
      <c r="AK583" s="58" t="str">
        <f t="shared" si="75"/>
        <v>Sin</v>
      </c>
      <c r="AL583" s="317"/>
      <c r="AM583" s="112"/>
      <c r="AN583" s="112"/>
      <c r="AO583" s="112"/>
      <c r="AP583" s="301"/>
      <c r="AQ583" s="112"/>
      <c r="AR583" s="58" t="str">
        <f t="shared" si="76"/>
        <v>Sin</v>
      </c>
      <c r="AS583" s="112"/>
      <c r="AT583" s="112"/>
      <c r="AU583" s="301"/>
      <c r="AV583" s="316"/>
      <c r="AW583" s="112"/>
      <c r="AX583" s="317"/>
      <c r="AY583" s="58" t="str">
        <f t="shared" si="77"/>
        <v>Sin</v>
      </c>
      <c r="AZ583" s="112"/>
      <c r="BA583" s="112"/>
      <c r="BB583" s="112"/>
      <c r="BC583" s="112"/>
      <c r="BD583" s="130"/>
      <c r="BE583" s="112"/>
      <c r="BF583" s="58" t="str">
        <f t="shared" si="78"/>
        <v>Sin</v>
      </c>
      <c r="BG583" s="112"/>
      <c r="BH583" s="112"/>
      <c r="BI583" s="316"/>
      <c r="BJ583" s="61" t="str">
        <f t="shared" si="79"/>
        <v>Sin</v>
      </c>
      <c r="BK583" s="132"/>
      <c r="BL583" s="325"/>
      <c r="BM583" s="326"/>
      <c r="BN583" s="132"/>
      <c r="BO583" s="132"/>
      <c r="BP583" s="192" t="str">
        <f t="shared" si="80"/>
        <v/>
      </c>
      <c r="BQ583" s="112"/>
      <c r="BR583" s="112"/>
      <c r="BS583" s="130"/>
    </row>
    <row r="584" spans="1:71" ht="45" customHeight="1" x14ac:dyDescent="0.25">
      <c r="A584" s="411" t="s">
        <v>18</v>
      </c>
      <c r="B584" s="117">
        <v>43791</v>
      </c>
      <c r="C584" s="341" t="s">
        <v>19</v>
      </c>
      <c r="D584" s="341" t="s">
        <v>3508</v>
      </c>
      <c r="E584" s="341" t="s">
        <v>3535</v>
      </c>
      <c r="F584" s="212" t="s">
        <v>399</v>
      </c>
      <c r="G584" s="341" t="s">
        <v>3536</v>
      </c>
      <c r="H584" s="341">
        <v>2</v>
      </c>
      <c r="I584" s="149" t="s">
        <v>3540</v>
      </c>
      <c r="J584" s="339" t="s">
        <v>41</v>
      </c>
      <c r="K584" s="341" t="s">
        <v>3541</v>
      </c>
      <c r="L584" s="341">
        <v>1</v>
      </c>
      <c r="M584" s="341" t="s">
        <v>3542</v>
      </c>
      <c r="N584" s="341" t="s">
        <v>35</v>
      </c>
      <c r="O584" s="469" t="s">
        <v>35</v>
      </c>
      <c r="P584" s="188">
        <v>43808</v>
      </c>
      <c r="Q584" s="117">
        <v>43980</v>
      </c>
      <c r="R584" s="341"/>
      <c r="S584" s="56">
        <f t="shared" si="72"/>
        <v>43980</v>
      </c>
      <c r="T584" s="318"/>
      <c r="U584" s="112"/>
      <c r="V584" s="141"/>
      <c r="W584" s="58" t="str">
        <f t="shared" si="73"/>
        <v>Sin</v>
      </c>
      <c r="X584" s="301"/>
      <c r="Y584" s="316"/>
      <c r="Z584" s="112"/>
      <c r="AA584" s="317"/>
      <c r="AB584" s="112"/>
      <c r="AC584" s="112"/>
      <c r="AD584" s="58" t="str">
        <f t="shared" si="74"/>
        <v>Sin</v>
      </c>
      <c r="AE584" s="317"/>
      <c r="AF584" s="112"/>
      <c r="AG584" s="112"/>
      <c r="AH584" s="317"/>
      <c r="AI584" s="112"/>
      <c r="AJ584" s="112"/>
      <c r="AK584" s="58" t="str">
        <f t="shared" si="75"/>
        <v>Sin</v>
      </c>
      <c r="AL584" s="317"/>
      <c r="AM584" s="112"/>
      <c r="AN584" s="112"/>
      <c r="AO584" s="112"/>
      <c r="AP584" s="301"/>
      <c r="AQ584" s="112"/>
      <c r="AR584" s="58" t="str">
        <f t="shared" si="76"/>
        <v>Sin</v>
      </c>
      <c r="AS584" s="112"/>
      <c r="AT584" s="112"/>
      <c r="AU584" s="301"/>
      <c r="AV584" s="316"/>
      <c r="AW584" s="112"/>
      <c r="AX584" s="317"/>
      <c r="AY584" s="58" t="str">
        <f t="shared" si="77"/>
        <v>Sin</v>
      </c>
      <c r="AZ584" s="112"/>
      <c r="BA584" s="112"/>
      <c r="BB584" s="112"/>
      <c r="BC584" s="112"/>
      <c r="BD584" s="130"/>
      <c r="BE584" s="112"/>
      <c r="BF584" s="58" t="str">
        <f t="shared" si="78"/>
        <v>Sin</v>
      </c>
      <c r="BG584" s="112"/>
      <c r="BH584" s="112"/>
      <c r="BI584" s="316"/>
      <c r="BJ584" s="61" t="str">
        <f t="shared" si="79"/>
        <v>Sin</v>
      </c>
      <c r="BK584" s="132"/>
      <c r="BL584" s="325"/>
      <c r="BM584" s="326"/>
      <c r="BN584" s="132"/>
      <c r="BO584" s="132"/>
      <c r="BP584" s="192" t="str">
        <f t="shared" si="80"/>
        <v/>
      </c>
      <c r="BQ584" s="112"/>
      <c r="BR584" s="112"/>
      <c r="BS584" s="130"/>
    </row>
    <row r="585" spans="1:71" ht="45" customHeight="1" x14ac:dyDescent="0.25">
      <c r="A585" s="411" t="s">
        <v>18</v>
      </c>
      <c r="B585" s="117">
        <v>43791</v>
      </c>
      <c r="C585" s="341" t="s">
        <v>69</v>
      </c>
      <c r="D585" s="341" t="s">
        <v>3508</v>
      </c>
      <c r="E585" s="341" t="s">
        <v>3543</v>
      </c>
      <c r="F585" s="212" t="s">
        <v>399</v>
      </c>
      <c r="G585" s="341" t="s">
        <v>3511</v>
      </c>
      <c r="H585" s="341">
        <v>1</v>
      </c>
      <c r="I585" s="341" t="s">
        <v>3512</v>
      </c>
      <c r="J585" s="339" t="s">
        <v>41</v>
      </c>
      <c r="K585" s="339" t="s">
        <v>3513</v>
      </c>
      <c r="L585" s="339">
        <v>5</v>
      </c>
      <c r="M585" s="339" t="s">
        <v>3514</v>
      </c>
      <c r="N585" s="341" t="s">
        <v>35</v>
      </c>
      <c r="O585" s="469" t="s">
        <v>35</v>
      </c>
      <c r="P585" s="188">
        <v>43803</v>
      </c>
      <c r="Q585" s="117">
        <v>44134</v>
      </c>
      <c r="R585" s="341"/>
      <c r="S585" s="56">
        <f t="shared" si="72"/>
        <v>44134</v>
      </c>
      <c r="T585" s="318"/>
      <c r="U585" s="112"/>
      <c r="V585" s="141"/>
      <c r="W585" s="58" t="str">
        <f t="shared" si="73"/>
        <v>Sin</v>
      </c>
      <c r="X585" s="301"/>
      <c r="Y585" s="316"/>
      <c r="Z585" s="112"/>
      <c r="AA585" s="317"/>
      <c r="AB585" s="112"/>
      <c r="AC585" s="112"/>
      <c r="AD585" s="58" t="str">
        <f t="shared" si="74"/>
        <v>Sin</v>
      </c>
      <c r="AE585" s="317"/>
      <c r="AF585" s="112"/>
      <c r="AG585" s="112"/>
      <c r="AH585" s="317"/>
      <c r="AI585" s="112"/>
      <c r="AJ585" s="112"/>
      <c r="AK585" s="58" t="str">
        <f t="shared" si="75"/>
        <v>Sin</v>
      </c>
      <c r="AL585" s="317"/>
      <c r="AM585" s="112"/>
      <c r="AN585" s="130"/>
      <c r="AO585" s="112"/>
      <c r="AP585" s="301"/>
      <c r="AQ585" s="112"/>
      <c r="AR585" s="58" t="str">
        <f t="shared" si="76"/>
        <v>Sin</v>
      </c>
      <c r="AS585" s="112"/>
      <c r="AT585" s="112"/>
      <c r="AU585" s="301"/>
      <c r="AV585" s="316"/>
      <c r="AW585" s="112"/>
      <c r="AX585" s="317"/>
      <c r="AY585" s="58" t="str">
        <f t="shared" si="77"/>
        <v>Sin</v>
      </c>
      <c r="AZ585" s="112"/>
      <c r="BA585" s="112"/>
      <c r="BB585" s="112"/>
      <c r="BC585" s="112"/>
      <c r="BD585" s="130"/>
      <c r="BE585" s="112"/>
      <c r="BF585" s="58" t="str">
        <f t="shared" si="78"/>
        <v>Sin</v>
      </c>
      <c r="BG585" s="112"/>
      <c r="BH585" s="112"/>
      <c r="BI585" s="316"/>
      <c r="BJ585" s="61" t="str">
        <f t="shared" si="79"/>
        <v>Sin</v>
      </c>
      <c r="BK585" s="132"/>
      <c r="BL585" s="325"/>
      <c r="BM585" s="326"/>
      <c r="BN585" s="132"/>
      <c r="BO585" s="132"/>
      <c r="BP585" s="192" t="str">
        <f t="shared" si="80"/>
        <v/>
      </c>
      <c r="BQ585" s="112"/>
      <c r="BR585" s="112"/>
      <c r="BS585" s="130"/>
    </row>
    <row r="586" spans="1:71" ht="45" customHeight="1" x14ac:dyDescent="0.25">
      <c r="A586" s="411" t="s">
        <v>18</v>
      </c>
      <c r="B586" s="117">
        <v>43791</v>
      </c>
      <c r="C586" s="341" t="s">
        <v>162</v>
      </c>
      <c r="D586" s="341" t="s">
        <v>3508</v>
      </c>
      <c r="E586" s="341" t="s">
        <v>3544</v>
      </c>
      <c r="F586" s="212" t="s">
        <v>399</v>
      </c>
      <c r="G586" s="341" t="s">
        <v>3545</v>
      </c>
      <c r="H586" s="341">
        <v>1</v>
      </c>
      <c r="I586" s="212" t="s">
        <v>3546</v>
      </c>
      <c r="J586" s="339" t="s">
        <v>41</v>
      </c>
      <c r="K586" s="341" t="s">
        <v>3547</v>
      </c>
      <c r="L586" s="341">
        <v>1</v>
      </c>
      <c r="M586" s="341" t="s">
        <v>3548</v>
      </c>
      <c r="N586" s="341" t="s">
        <v>35</v>
      </c>
      <c r="O586" s="469" t="s">
        <v>35</v>
      </c>
      <c r="P586" s="188">
        <v>43837</v>
      </c>
      <c r="Q586" s="117">
        <v>43921</v>
      </c>
      <c r="R586" s="341"/>
      <c r="S586" s="56">
        <f t="shared" ref="S586:S616" si="81">Q586+R586</f>
        <v>43921</v>
      </c>
      <c r="T586" s="318"/>
      <c r="U586" s="316"/>
      <c r="V586" s="141"/>
      <c r="W586" s="58" t="str">
        <f t="shared" ref="W586:W616" si="82">IF(T586="","Sin",IF(T586&gt;=$S586,IF(V586=100%,"OK","ROJO"),IF(V586&lt;($T586-$P586)/($S586-$P586),"ROJO",IF(V586=100%,"OK","AMARILLO"))))</f>
        <v>Sin</v>
      </c>
      <c r="X586" s="301"/>
      <c r="Y586" s="316"/>
      <c r="Z586" s="112"/>
      <c r="AA586" s="317"/>
      <c r="AB586" s="112"/>
      <c r="AC586" s="112"/>
      <c r="AD586" s="58" t="str">
        <f t="shared" ref="AD586:AD616" si="83">IF(AA586="","Sin",IF(AA586&gt;=$S586,IF(AC586=100%,"OK","ROJO"),IF(AC586&lt;($AA586-$P586)/($S586-$P586),"ROJO",IF(AC586=100%,"OK","AMARILLO"))))</f>
        <v>Sin</v>
      </c>
      <c r="AE586" s="317"/>
      <c r="AF586" s="112"/>
      <c r="AG586" s="112"/>
      <c r="AH586" s="317"/>
      <c r="AI586" s="112"/>
      <c r="AJ586" s="112"/>
      <c r="AK586" s="58" t="str">
        <f t="shared" ref="AK586:AK616" si="84">IF(AH586="","Sin",IF(AH586&gt;=$S586,IF(AJ586=100%,"OK","ROJO"),IF(AJ586&lt;(AH586-$P586)/($S586-$P586),"ROJO",IF(AJ586=100%,"OK","AMARILLO"))))</f>
        <v>Sin</v>
      </c>
      <c r="AL586" s="317"/>
      <c r="AM586" s="112"/>
      <c r="AN586" s="112"/>
      <c r="AO586" s="317"/>
      <c r="AP586" s="112"/>
      <c r="AQ586" s="112"/>
      <c r="AR586" s="58" t="str">
        <f t="shared" ref="AR586:AR616" si="85">IF(AO586="","Sin",IF(AO586&gt;=$S586,IF(AQ586=100%,"OK","ROJO"),IF(AQ586&lt;(AO586-$P586)/($S586-$P586),"ROJO",IF(AQ586=100%,"OK","AMARILLO"))))</f>
        <v>Sin</v>
      </c>
      <c r="AS586" s="317"/>
      <c r="AT586" s="112"/>
      <c r="AU586" s="112"/>
      <c r="AV586" s="316"/>
      <c r="AW586" s="112"/>
      <c r="AX586" s="317"/>
      <c r="AY586" s="58" t="str">
        <f t="shared" ref="AY586:AY616" si="86">IF(AV586="","Sin",IF(AV586&gt;=$S586,IF(AX586=100%,"OK","ROJO"),IF(AX586&lt;(AV586-$P586)/($S586-$P586),"ROJO",IF(AX586=100%,"OK","AMARILLO"))))</f>
        <v>Sin</v>
      </c>
      <c r="AZ586" s="112"/>
      <c r="BA586" s="112"/>
      <c r="BB586" s="112"/>
      <c r="BC586" s="112"/>
      <c r="BD586" s="130"/>
      <c r="BE586" s="112"/>
      <c r="BF586" s="58" t="str">
        <f t="shared" ref="BF586:BF616" si="87">IF(BC586="","Sin",IF(BC586&gt;=$S586,IF(BE586=100%,"OK","ROJO"),IF(BE586&lt;(BC586-$P586)/($S586-$P586),"ROJO",IF(BE586=100%,"OK","AMARILLO"))))</f>
        <v>Sin</v>
      </c>
      <c r="BG586" s="112"/>
      <c r="BH586" s="112"/>
      <c r="BI586" s="316"/>
      <c r="BJ586" s="61" t="str">
        <f t="shared" ref="BJ586:BJ616" si="88">IF(E586="","",IF(OR(V586=100%,AC586=100%,AJ586=100%,AQ586=100%,AX586=100%,BE586=100%),100%,IF(T586="","Sin",MAX(V586,AC586,AJ586,AQ586,AX586,BE586))))</f>
        <v>Sin</v>
      </c>
      <c r="BK586" s="132"/>
      <c r="BL586" s="325"/>
      <c r="BM586" s="326"/>
      <c r="BN586" s="132"/>
      <c r="BO586" s="132"/>
      <c r="BP586" s="192" t="str">
        <f t="shared" ref="BP586:BP616" si="89">IF(BJ586=100%,IF(BM586="SI",IF(BN586="SI","Cerrada",IF(BN586="NO","Inefectiva",IF(A586="Auditoria Externa","Cumplida","Pendiente"))),"Cumplida"),"")</f>
        <v/>
      </c>
      <c r="BQ586" s="112"/>
      <c r="BR586" s="112"/>
      <c r="BS586" s="130"/>
    </row>
    <row r="587" spans="1:71" ht="45" customHeight="1" x14ac:dyDescent="0.25">
      <c r="A587" s="411" t="s">
        <v>18</v>
      </c>
      <c r="B587" s="117">
        <v>43791</v>
      </c>
      <c r="C587" s="341" t="s">
        <v>163</v>
      </c>
      <c r="D587" s="341" t="s">
        <v>3508</v>
      </c>
      <c r="E587" s="341" t="s">
        <v>3549</v>
      </c>
      <c r="F587" s="341" t="s">
        <v>3531</v>
      </c>
      <c r="G587" s="341" t="s">
        <v>3550</v>
      </c>
      <c r="H587" s="341">
        <v>1</v>
      </c>
      <c r="I587" s="165" t="s">
        <v>3551</v>
      </c>
      <c r="J587" s="339" t="s">
        <v>41</v>
      </c>
      <c r="K587" s="341" t="s">
        <v>3552</v>
      </c>
      <c r="L587" s="341">
        <v>2</v>
      </c>
      <c r="M587" s="341" t="s">
        <v>3553</v>
      </c>
      <c r="N587" s="341" t="s">
        <v>35</v>
      </c>
      <c r="O587" s="469" t="s">
        <v>35</v>
      </c>
      <c r="P587" s="188">
        <v>43808</v>
      </c>
      <c r="Q587" s="117">
        <v>43921</v>
      </c>
      <c r="R587" s="341"/>
      <c r="S587" s="56">
        <f t="shared" si="81"/>
        <v>43921</v>
      </c>
      <c r="T587" s="318"/>
      <c r="U587" s="316"/>
      <c r="V587" s="141"/>
      <c r="W587" s="58" t="str">
        <f t="shared" si="82"/>
        <v>Sin</v>
      </c>
      <c r="X587" s="317"/>
      <c r="Y587" s="112"/>
      <c r="Z587" s="130"/>
      <c r="AA587" s="317"/>
      <c r="AB587" s="112"/>
      <c r="AC587" s="112"/>
      <c r="AD587" s="58" t="str">
        <f t="shared" si="83"/>
        <v>Sin</v>
      </c>
      <c r="AE587" s="317"/>
      <c r="AF587" s="112"/>
      <c r="AG587" s="130"/>
      <c r="AH587" s="317"/>
      <c r="AI587" s="112"/>
      <c r="AJ587" s="112"/>
      <c r="AK587" s="58" t="str">
        <f t="shared" si="84"/>
        <v>Sin</v>
      </c>
      <c r="AL587" s="317"/>
      <c r="AM587" s="112"/>
      <c r="AN587" s="130"/>
      <c r="AO587" s="317"/>
      <c r="AP587" s="112"/>
      <c r="AQ587" s="112"/>
      <c r="AR587" s="58" t="str">
        <f t="shared" si="85"/>
        <v>Sin</v>
      </c>
      <c r="AS587" s="317"/>
      <c r="AT587" s="112"/>
      <c r="AU587" s="130"/>
      <c r="AV587" s="317"/>
      <c r="AW587" s="112"/>
      <c r="AX587" s="112"/>
      <c r="AY587" s="58" t="str">
        <f t="shared" si="86"/>
        <v>Sin</v>
      </c>
      <c r="AZ587" s="317"/>
      <c r="BA587" s="112"/>
      <c r="BB587" s="130"/>
      <c r="BC587" s="317"/>
      <c r="BD587" s="112"/>
      <c r="BE587" s="112"/>
      <c r="BF587" s="58" t="str">
        <f t="shared" si="87"/>
        <v>Sin</v>
      </c>
      <c r="BG587" s="317"/>
      <c r="BH587" s="112"/>
      <c r="BI587" s="130"/>
      <c r="BJ587" s="61" t="str">
        <f t="shared" si="88"/>
        <v>Sin</v>
      </c>
      <c r="BK587" s="326"/>
      <c r="BL587" s="131"/>
      <c r="BM587" s="326"/>
      <c r="BN587" s="132"/>
      <c r="BO587" s="132"/>
      <c r="BP587" s="192" t="str">
        <f t="shared" si="89"/>
        <v/>
      </c>
      <c r="BQ587" s="112"/>
      <c r="BR587" s="112"/>
      <c r="BS587" s="130"/>
    </row>
    <row r="588" spans="1:71" ht="45" customHeight="1" x14ac:dyDescent="0.25">
      <c r="A588" s="411" t="s">
        <v>18</v>
      </c>
      <c r="B588" s="117">
        <v>43791</v>
      </c>
      <c r="C588" s="339" t="s">
        <v>120</v>
      </c>
      <c r="D588" s="339" t="s">
        <v>3508</v>
      </c>
      <c r="E588" s="339" t="s">
        <v>3588</v>
      </c>
      <c r="F588" s="428" t="s">
        <v>3566</v>
      </c>
      <c r="G588" s="339" t="s">
        <v>3589</v>
      </c>
      <c r="H588" s="339">
        <v>1</v>
      </c>
      <c r="I588" s="428" t="s">
        <v>3590</v>
      </c>
      <c r="J588" s="339" t="s">
        <v>25</v>
      </c>
      <c r="K588" s="339" t="s">
        <v>3574</v>
      </c>
      <c r="L588" s="339">
        <v>1</v>
      </c>
      <c r="M588" s="339" t="s">
        <v>3591</v>
      </c>
      <c r="N588" s="287" t="s">
        <v>3571</v>
      </c>
      <c r="O588" s="264" t="s">
        <v>3571</v>
      </c>
      <c r="P588" s="188">
        <v>43864</v>
      </c>
      <c r="Q588" s="117">
        <v>44180</v>
      </c>
      <c r="R588" s="339"/>
      <c r="S588" s="56">
        <f t="shared" si="81"/>
        <v>44180</v>
      </c>
      <c r="T588" s="318"/>
      <c r="U588" s="112"/>
      <c r="V588" s="141"/>
      <c r="W588" s="58" t="str">
        <f t="shared" si="82"/>
        <v>Sin</v>
      </c>
      <c r="X588" s="317"/>
      <c r="Y588" s="112"/>
      <c r="Z588" s="130"/>
      <c r="AA588" s="317"/>
      <c r="AB588" s="112"/>
      <c r="AC588" s="112"/>
      <c r="AD588" s="58" t="str">
        <f t="shared" si="83"/>
        <v>Sin</v>
      </c>
      <c r="AE588" s="317"/>
      <c r="AF588" s="112"/>
      <c r="AG588" s="130"/>
      <c r="AH588" s="317"/>
      <c r="AI588" s="112"/>
      <c r="AJ588" s="112"/>
      <c r="AK588" s="58" t="str">
        <f t="shared" si="84"/>
        <v>Sin</v>
      </c>
      <c r="AL588" s="317"/>
      <c r="AM588" s="112"/>
      <c r="AN588" s="130"/>
      <c r="AO588" s="317"/>
      <c r="AP588" s="112"/>
      <c r="AQ588" s="112"/>
      <c r="AR588" s="58" t="str">
        <f t="shared" si="85"/>
        <v>Sin</v>
      </c>
      <c r="AS588" s="317"/>
      <c r="AT588" s="112"/>
      <c r="AU588" s="130"/>
      <c r="AV588" s="317"/>
      <c r="AW588" s="112"/>
      <c r="AX588" s="112"/>
      <c r="AY588" s="58" t="str">
        <f t="shared" si="86"/>
        <v>Sin</v>
      </c>
      <c r="AZ588" s="317"/>
      <c r="BA588" s="112"/>
      <c r="BB588" s="130"/>
      <c r="BC588" s="317"/>
      <c r="BD588" s="112"/>
      <c r="BE588" s="112"/>
      <c r="BF588" s="58" t="str">
        <f t="shared" si="87"/>
        <v>Sin</v>
      </c>
      <c r="BG588" s="317"/>
      <c r="BH588" s="112"/>
      <c r="BI588" s="130"/>
      <c r="BJ588" s="61" t="str">
        <f t="shared" si="88"/>
        <v>Sin</v>
      </c>
      <c r="BK588" s="326"/>
      <c r="BL588" s="131"/>
      <c r="BM588" s="326"/>
      <c r="BN588" s="132"/>
      <c r="BO588" s="132"/>
      <c r="BP588" s="192" t="str">
        <f t="shared" si="89"/>
        <v/>
      </c>
      <c r="BQ588" s="112"/>
      <c r="BR588" s="112"/>
      <c r="BS588" s="130"/>
    </row>
    <row r="589" spans="1:71" ht="45" customHeight="1" x14ac:dyDescent="0.25">
      <c r="A589" s="411" t="s">
        <v>18</v>
      </c>
      <c r="B589" s="117">
        <v>43791</v>
      </c>
      <c r="C589" s="339" t="s">
        <v>120</v>
      </c>
      <c r="D589" s="339" t="s">
        <v>3508</v>
      </c>
      <c r="E589" s="339" t="s">
        <v>3588</v>
      </c>
      <c r="F589" s="428" t="s">
        <v>3566</v>
      </c>
      <c r="G589" s="339" t="s">
        <v>3589</v>
      </c>
      <c r="H589" s="339">
        <v>2</v>
      </c>
      <c r="I589" s="427" t="s">
        <v>3592</v>
      </c>
      <c r="J589" s="341" t="s">
        <v>25</v>
      </c>
      <c r="K589" s="341" t="s">
        <v>3593</v>
      </c>
      <c r="L589" s="429">
        <v>1</v>
      </c>
      <c r="M589" s="341" t="s">
        <v>3594</v>
      </c>
      <c r="N589" s="287" t="s">
        <v>3571</v>
      </c>
      <c r="O589" s="91" t="s">
        <v>3571</v>
      </c>
      <c r="P589" s="188">
        <v>43864</v>
      </c>
      <c r="Q589" s="117">
        <v>44180</v>
      </c>
      <c r="R589" s="339"/>
      <c r="S589" s="56">
        <f t="shared" si="81"/>
        <v>44180</v>
      </c>
      <c r="T589" s="318"/>
      <c r="U589" s="316"/>
      <c r="V589" s="141"/>
      <c r="W589" s="58" t="str">
        <f t="shared" si="82"/>
        <v>Sin</v>
      </c>
      <c r="X589" s="317"/>
      <c r="Y589" s="112"/>
      <c r="Z589" s="130"/>
      <c r="AA589" s="317"/>
      <c r="AB589" s="112"/>
      <c r="AC589" s="112"/>
      <c r="AD589" s="58" t="str">
        <f t="shared" si="83"/>
        <v>Sin</v>
      </c>
      <c r="AE589" s="317"/>
      <c r="AF589" s="112"/>
      <c r="AG589" s="130"/>
      <c r="AH589" s="317"/>
      <c r="AI589" s="112"/>
      <c r="AJ589" s="112"/>
      <c r="AK589" s="58" t="str">
        <f t="shared" si="84"/>
        <v>Sin</v>
      </c>
      <c r="AL589" s="317"/>
      <c r="AM589" s="112"/>
      <c r="AN589" s="130"/>
      <c r="AO589" s="317"/>
      <c r="AP589" s="112"/>
      <c r="AQ589" s="112"/>
      <c r="AR589" s="58" t="str">
        <f t="shared" si="85"/>
        <v>Sin</v>
      </c>
      <c r="AS589" s="317"/>
      <c r="AT589" s="112"/>
      <c r="AU589" s="130"/>
      <c r="AV589" s="317"/>
      <c r="AW589" s="112"/>
      <c r="AX589" s="112"/>
      <c r="AY589" s="58" t="str">
        <f t="shared" si="86"/>
        <v>Sin</v>
      </c>
      <c r="AZ589" s="317"/>
      <c r="BA589" s="112"/>
      <c r="BB589" s="130"/>
      <c r="BC589" s="317"/>
      <c r="BD589" s="112"/>
      <c r="BE589" s="112"/>
      <c r="BF589" s="58" t="str">
        <f t="shared" si="87"/>
        <v>Sin</v>
      </c>
      <c r="BG589" s="317"/>
      <c r="BH589" s="112"/>
      <c r="BI589" s="130"/>
      <c r="BJ589" s="61" t="str">
        <f t="shared" si="88"/>
        <v>Sin</v>
      </c>
      <c r="BK589" s="326"/>
      <c r="BL589" s="131"/>
      <c r="BM589" s="326"/>
      <c r="BN589" s="132"/>
      <c r="BO589" s="132"/>
      <c r="BP589" s="192" t="str">
        <f t="shared" si="89"/>
        <v/>
      </c>
      <c r="BQ589" s="112"/>
      <c r="BR589" s="112"/>
      <c r="BS589" s="130"/>
    </row>
    <row r="590" spans="1:71" ht="45" customHeight="1" x14ac:dyDescent="0.25">
      <c r="A590" s="411" t="s">
        <v>18</v>
      </c>
      <c r="B590" s="117">
        <v>43791</v>
      </c>
      <c r="C590" s="339" t="s">
        <v>120</v>
      </c>
      <c r="D590" s="339" t="s">
        <v>3508</v>
      </c>
      <c r="E590" s="339" t="s">
        <v>3588</v>
      </c>
      <c r="F590" s="428" t="s">
        <v>299</v>
      </c>
      <c r="G590" s="339" t="s">
        <v>3589</v>
      </c>
      <c r="H590" s="339">
        <v>3</v>
      </c>
      <c r="I590" s="428" t="s">
        <v>3595</v>
      </c>
      <c r="J590" s="339" t="s">
        <v>25</v>
      </c>
      <c r="K590" s="339" t="s">
        <v>3596</v>
      </c>
      <c r="L590" s="426">
        <v>1</v>
      </c>
      <c r="M590" s="339" t="s">
        <v>3597</v>
      </c>
      <c r="N590" s="345" t="s">
        <v>3598</v>
      </c>
      <c r="O590" s="91" t="s">
        <v>299</v>
      </c>
      <c r="P590" s="188">
        <v>43864</v>
      </c>
      <c r="Q590" s="117">
        <v>43951</v>
      </c>
      <c r="R590" s="339"/>
      <c r="S590" s="56">
        <f t="shared" si="81"/>
        <v>43951</v>
      </c>
      <c r="T590" s="318"/>
      <c r="U590" s="112"/>
      <c r="V590" s="141"/>
      <c r="W590" s="58" t="str">
        <f t="shared" si="82"/>
        <v>Sin</v>
      </c>
      <c r="X590" s="317"/>
      <c r="Y590" s="112"/>
      <c r="Z590" s="130"/>
      <c r="AA590" s="317"/>
      <c r="AB590" s="112"/>
      <c r="AC590" s="112"/>
      <c r="AD590" s="58" t="str">
        <f t="shared" si="83"/>
        <v>Sin</v>
      </c>
      <c r="AE590" s="317"/>
      <c r="AF590" s="112"/>
      <c r="AG590" s="130"/>
      <c r="AH590" s="317"/>
      <c r="AI590" s="112"/>
      <c r="AJ590" s="112"/>
      <c r="AK590" s="58" t="str">
        <f t="shared" si="84"/>
        <v>Sin</v>
      </c>
      <c r="AL590" s="317"/>
      <c r="AM590" s="112"/>
      <c r="AN590" s="130"/>
      <c r="AO590" s="317"/>
      <c r="AP590" s="112"/>
      <c r="AQ590" s="112"/>
      <c r="AR590" s="58" t="str">
        <f t="shared" si="85"/>
        <v>Sin</v>
      </c>
      <c r="AS590" s="317"/>
      <c r="AT590" s="112"/>
      <c r="AU590" s="130"/>
      <c r="AV590" s="317"/>
      <c r="AW590" s="112"/>
      <c r="AX590" s="112"/>
      <c r="AY590" s="58" t="str">
        <f t="shared" si="86"/>
        <v>Sin</v>
      </c>
      <c r="AZ590" s="317"/>
      <c r="BA590" s="112"/>
      <c r="BB590" s="130"/>
      <c r="BC590" s="317"/>
      <c r="BD590" s="112"/>
      <c r="BE590" s="112"/>
      <c r="BF590" s="58" t="str">
        <f t="shared" si="87"/>
        <v>Sin</v>
      </c>
      <c r="BG590" s="317"/>
      <c r="BH590" s="112"/>
      <c r="BI590" s="130"/>
      <c r="BJ590" s="61" t="str">
        <f t="shared" si="88"/>
        <v>Sin</v>
      </c>
      <c r="BK590" s="326"/>
      <c r="BL590" s="131"/>
      <c r="BM590" s="326"/>
      <c r="BN590" s="132"/>
      <c r="BO590" s="132"/>
      <c r="BP590" s="192" t="str">
        <f t="shared" si="89"/>
        <v/>
      </c>
      <c r="BQ590" s="112"/>
      <c r="BR590" s="112"/>
      <c r="BS590" s="130"/>
    </row>
    <row r="591" spans="1:71" ht="45" customHeight="1" x14ac:dyDescent="0.25">
      <c r="A591" s="411" t="s">
        <v>18</v>
      </c>
      <c r="B591" s="117">
        <v>43791</v>
      </c>
      <c r="C591" s="339" t="s">
        <v>120</v>
      </c>
      <c r="D591" s="339" t="s">
        <v>3508</v>
      </c>
      <c r="E591" s="339" t="s">
        <v>3588</v>
      </c>
      <c r="F591" s="427" t="s">
        <v>3572</v>
      </c>
      <c r="G591" s="339" t="s">
        <v>3589</v>
      </c>
      <c r="H591" s="339">
        <v>4</v>
      </c>
      <c r="I591" s="428" t="s">
        <v>3599</v>
      </c>
      <c r="J591" s="339" t="s">
        <v>25</v>
      </c>
      <c r="K591" s="339" t="s">
        <v>3600</v>
      </c>
      <c r="L591" s="339">
        <v>1</v>
      </c>
      <c r="M591" s="339" t="s">
        <v>3601</v>
      </c>
      <c r="N591" s="287" t="s">
        <v>3575</v>
      </c>
      <c r="O591" s="91" t="s">
        <v>3576</v>
      </c>
      <c r="P591" s="188">
        <v>43955</v>
      </c>
      <c r="Q591" s="117">
        <v>44180</v>
      </c>
      <c r="R591" s="339"/>
      <c r="S591" s="56">
        <f t="shared" si="81"/>
        <v>44180</v>
      </c>
      <c r="T591" s="318"/>
      <c r="U591" s="112"/>
      <c r="V591" s="141"/>
      <c r="W591" s="58" t="str">
        <f t="shared" si="82"/>
        <v>Sin</v>
      </c>
      <c r="X591" s="112"/>
      <c r="Y591" s="112"/>
      <c r="Z591" s="112"/>
      <c r="AA591" s="112"/>
      <c r="AB591" s="112"/>
      <c r="AC591" s="112"/>
      <c r="AD591" s="58" t="str">
        <f t="shared" si="83"/>
        <v>Sin</v>
      </c>
      <c r="AE591" s="112"/>
      <c r="AF591" s="112"/>
      <c r="AG591" s="112"/>
      <c r="AH591" s="112"/>
      <c r="AI591" s="112"/>
      <c r="AJ591" s="112"/>
      <c r="AK591" s="58" t="str">
        <f t="shared" si="84"/>
        <v>Sin</v>
      </c>
      <c r="AL591" s="112"/>
      <c r="AM591" s="112"/>
      <c r="AN591" s="112"/>
      <c r="AO591" s="112"/>
      <c r="AP591" s="112"/>
      <c r="AQ591" s="112"/>
      <c r="AR591" s="58" t="str">
        <f t="shared" si="85"/>
        <v>Sin</v>
      </c>
      <c r="AS591" s="112"/>
      <c r="AT591" s="112"/>
      <c r="AU591" s="112"/>
      <c r="AV591" s="112"/>
      <c r="AW591" s="112"/>
      <c r="AX591" s="112"/>
      <c r="AY591" s="58" t="str">
        <f t="shared" si="86"/>
        <v>Sin</v>
      </c>
      <c r="AZ591" s="112"/>
      <c r="BA591" s="112"/>
      <c r="BB591" s="112"/>
      <c r="BC591" s="112"/>
      <c r="BD591" s="112"/>
      <c r="BE591" s="112"/>
      <c r="BF591" s="58" t="str">
        <f t="shared" si="87"/>
        <v>Sin</v>
      </c>
      <c r="BG591" s="112"/>
      <c r="BH591" s="112"/>
      <c r="BI591" s="112"/>
      <c r="BJ591" s="61" t="str">
        <f t="shared" si="88"/>
        <v>Sin</v>
      </c>
      <c r="BK591" s="132"/>
      <c r="BL591" s="132"/>
      <c r="BM591" s="132"/>
      <c r="BN591" s="132"/>
      <c r="BO591" s="132"/>
      <c r="BP591" s="192" t="str">
        <f t="shared" si="89"/>
        <v/>
      </c>
      <c r="BQ591" s="112"/>
      <c r="BR591" s="112"/>
      <c r="BS591" s="112"/>
    </row>
    <row r="592" spans="1:71" ht="45" customHeight="1" x14ac:dyDescent="0.25">
      <c r="A592" s="411" t="s">
        <v>18</v>
      </c>
      <c r="B592" s="117">
        <v>43791</v>
      </c>
      <c r="C592" s="339" t="s">
        <v>120</v>
      </c>
      <c r="D592" s="339" t="s">
        <v>3508</v>
      </c>
      <c r="E592" s="339" t="s">
        <v>3588</v>
      </c>
      <c r="F592" s="427" t="s">
        <v>3572</v>
      </c>
      <c r="G592" s="339" t="s">
        <v>3589</v>
      </c>
      <c r="H592" s="339">
        <v>5</v>
      </c>
      <c r="I592" s="428" t="s">
        <v>3599</v>
      </c>
      <c r="J592" s="339" t="s">
        <v>25</v>
      </c>
      <c r="K592" s="339" t="s">
        <v>3600</v>
      </c>
      <c r="L592" s="339">
        <v>1</v>
      </c>
      <c r="M592" s="339" t="s">
        <v>3601</v>
      </c>
      <c r="N592" s="287" t="s">
        <v>3577</v>
      </c>
      <c r="O592" s="91" t="s">
        <v>3602</v>
      </c>
      <c r="P592" s="188">
        <v>43955</v>
      </c>
      <c r="Q592" s="117">
        <v>44180</v>
      </c>
      <c r="R592" s="339"/>
      <c r="S592" s="56">
        <f t="shared" si="81"/>
        <v>44180</v>
      </c>
      <c r="T592" s="318"/>
      <c r="U592" s="112"/>
      <c r="V592" s="141"/>
      <c r="W592" s="58" t="str">
        <f t="shared" si="82"/>
        <v>Sin</v>
      </c>
      <c r="X592" s="112"/>
      <c r="Y592" s="112"/>
      <c r="Z592" s="112"/>
      <c r="AA592" s="112"/>
      <c r="AB592" s="112"/>
      <c r="AC592" s="112"/>
      <c r="AD592" s="58" t="str">
        <f t="shared" si="83"/>
        <v>Sin</v>
      </c>
      <c r="AE592" s="112"/>
      <c r="AF592" s="112"/>
      <c r="AG592" s="112"/>
      <c r="AH592" s="112"/>
      <c r="AI592" s="112"/>
      <c r="AJ592" s="112"/>
      <c r="AK592" s="58" t="str">
        <f t="shared" si="84"/>
        <v>Sin</v>
      </c>
      <c r="AL592" s="112"/>
      <c r="AM592" s="112"/>
      <c r="AN592" s="112"/>
      <c r="AO592" s="112"/>
      <c r="AP592" s="112"/>
      <c r="AQ592" s="112"/>
      <c r="AR592" s="58" t="str">
        <f t="shared" si="85"/>
        <v>Sin</v>
      </c>
      <c r="AS592" s="112"/>
      <c r="AT592" s="112"/>
      <c r="AU592" s="112"/>
      <c r="AV592" s="112"/>
      <c r="AW592" s="112"/>
      <c r="AX592" s="112"/>
      <c r="AY592" s="58" t="str">
        <f t="shared" si="86"/>
        <v>Sin</v>
      </c>
      <c r="AZ592" s="112"/>
      <c r="BA592" s="112"/>
      <c r="BB592" s="112"/>
      <c r="BC592" s="112"/>
      <c r="BD592" s="112"/>
      <c r="BE592" s="112"/>
      <c r="BF592" s="58" t="str">
        <f t="shared" si="87"/>
        <v>Sin</v>
      </c>
      <c r="BG592" s="112"/>
      <c r="BH592" s="112"/>
      <c r="BI592" s="112"/>
      <c r="BJ592" s="61" t="str">
        <f t="shared" si="88"/>
        <v>Sin</v>
      </c>
      <c r="BK592" s="132"/>
      <c r="BL592" s="132"/>
      <c r="BM592" s="132"/>
      <c r="BN592" s="132"/>
      <c r="BO592" s="132"/>
      <c r="BP592" s="192" t="str">
        <f t="shared" si="89"/>
        <v/>
      </c>
      <c r="BQ592" s="112"/>
      <c r="BR592" s="112"/>
      <c r="BS592" s="112"/>
    </row>
    <row r="593" spans="1:71" ht="45" customHeight="1" x14ac:dyDescent="0.25">
      <c r="A593" s="411" t="s">
        <v>18</v>
      </c>
      <c r="B593" s="117">
        <v>43791</v>
      </c>
      <c r="C593" s="339" t="s">
        <v>120</v>
      </c>
      <c r="D593" s="339" t="s">
        <v>3508</v>
      </c>
      <c r="E593" s="339" t="s">
        <v>3588</v>
      </c>
      <c r="F593" s="427" t="s">
        <v>3572</v>
      </c>
      <c r="G593" s="339" t="s">
        <v>3589</v>
      </c>
      <c r="H593" s="339">
        <v>6</v>
      </c>
      <c r="I593" s="428" t="s">
        <v>3599</v>
      </c>
      <c r="J593" s="339" t="s">
        <v>25</v>
      </c>
      <c r="K593" s="339" t="s">
        <v>3600</v>
      </c>
      <c r="L593" s="339">
        <v>1</v>
      </c>
      <c r="M593" s="339" t="s">
        <v>3601</v>
      </c>
      <c r="N593" s="287" t="s">
        <v>3579</v>
      </c>
      <c r="O593" s="91" t="s">
        <v>3580</v>
      </c>
      <c r="P593" s="188">
        <v>43955</v>
      </c>
      <c r="Q593" s="117">
        <v>44180</v>
      </c>
      <c r="R593" s="339"/>
      <c r="S593" s="56">
        <f t="shared" si="81"/>
        <v>44180</v>
      </c>
      <c r="T593" s="318"/>
      <c r="U593" s="112"/>
      <c r="V593" s="141"/>
      <c r="W593" s="58" t="str">
        <f t="shared" si="82"/>
        <v>Sin</v>
      </c>
      <c r="X593" s="112"/>
      <c r="Y593" s="112"/>
      <c r="Z593" s="112"/>
      <c r="AA593" s="112"/>
      <c r="AB593" s="112"/>
      <c r="AC593" s="112"/>
      <c r="AD593" s="58" t="str">
        <f t="shared" si="83"/>
        <v>Sin</v>
      </c>
      <c r="AE593" s="112"/>
      <c r="AF593" s="112"/>
      <c r="AG593" s="112"/>
      <c r="AH593" s="112"/>
      <c r="AI593" s="112"/>
      <c r="AJ593" s="112"/>
      <c r="AK593" s="58" t="str">
        <f t="shared" si="84"/>
        <v>Sin</v>
      </c>
      <c r="AL593" s="112"/>
      <c r="AM593" s="112"/>
      <c r="AN593" s="112"/>
      <c r="AO593" s="112"/>
      <c r="AP593" s="112"/>
      <c r="AQ593" s="112"/>
      <c r="AR593" s="58" t="str">
        <f t="shared" si="85"/>
        <v>Sin</v>
      </c>
      <c r="AS593" s="112"/>
      <c r="AT593" s="112"/>
      <c r="AU593" s="112"/>
      <c r="AV593" s="112"/>
      <c r="AW593" s="112"/>
      <c r="AX593" s="112"/>
      <c r="AY593" s="58" t="str">
        <f t="shared" si="86"/>
        <v>Sin</v>
      </c>
      <c r="AZ593" s="112"/>
      <c r="BA593" s="112"/>
      <c r="BB593" s="112"/>
      <c r="BC593" s="112"/>
      <c r="BD593" s="112"/>
      <c r="BE593" s="112"/>
      <c r="BF593" s="58" t="str">
        <f t="shared" si="87"/>
        <v>Sin</v>
      </c>
      <c r="BG593" s="112"/>
      <c r="BH593" s="112"/>
      <c r="BI593" s="112"/>
      <c r="BJ593" s="61" t="str">
        <f t="shared" si="88"/>
        <v>Sin</v>
      </c>
      <c r="BK593" s="132"/>
      <c r="BL593" s="132"/>
      <c r="BM593" s="132"/>
      <c r="BN593" s="132"/>
      <c r="BO593" s="132"/>
      <c r="BP593" s="192" t="str">
        <f t="shared" si="89"/>
        <v/>
      </c>
      <c r="BQ593" s="112"/>
      <c r="BR593" s="112"/>
      <c r="BS593" s="112"/>
    </row>
    <row r="594" spans="1:71" ht="45" customHeight="1" x14ac:dyDescent="0.25">
      <c r="A594" s="411" t="s">
        <v>18</v>
      </c>
      <c r="B594" s="117">
        <v>43791</v>
      </c>
      <c r="C594" s="341" t="s">
        <v>70</v>
      </c>
      <c r="D594" s="341" t="s">
        <v>3508</v>
      </c>
      <c r="E594" s="341" t="s">
        <v>3603</v>
      </c>
      <c r="F594" s="322" t="s">
        <v>404</v>
      </c>
      <c r="G594" s="339" t="s">
        <v>3604</v>
      </c>
      <c r="H594" s="339">
        <v>1</v>
      </c>
      <c r="I594" s="428" t="s">
        <v>3605</v>
      </c>
      <c r="J594" s="339" t="s">
        <v>25</v>
      </c>
      <c r="K594" s="339" t="s">
        <v>3606</v>
      </c>
      <c r="L594" s="339">
        <v>1</v>
      </c>
      <c r="M594" s="339" t="s">
        <v>3607</v>
      </c>
      <c r="N594" s="287" t="s">
        <v>147</v>
      </c>
      <c r="O594" s="91" t="s">
        <v>3608</v>
      </c>
      <c r="P594" s="188">
        <v>43864</v>
      </c>
      <c r="Q594" s="117">
        <v>44165</v>
      </c>
      <c r="R594" s="339"/>
      <c r="S594" s="56">
        <f t="shared" si="81"/>
        <v>44165</v>
      </c>
      <c r="T594" s="318"/>
      <c r="U594" s="112"/>
      <c r="V594" s="141"/>
      <c r="W594" s="58" t="str">
        <f t="shared" si="82"/>
        <v>Sin</v>
      </c>
      <c r="X594" s="112"/>
      <c r="Y594" s="112"/>
      <c r="Z594" s="112"/>
      <c r="AA594" s="112"/>
      <c r="AB594" s="112"/>
      <c r="AC594" s="112"/>
      <c r="AD594" s="58" t="str">
        <f t="shared" si="83"/>
        <v>Sin</v>
      </c>
      <c r="AE594" s="112"/>
      <c r="AF594" s="112"/>
      <c r="AG594" s="112"/>
      <c r="AH594" s="112"/>
      <c r="AI594" s="112"/>
      <c r="AJ594" s="112"/>
      <c r="AK594" s="58" t="str">
        <f t="shared" si="84"/>
        <v>Sin</v>
      </c>
      <c r="AL594" s="112"/>
      <c r="AM594" s="112"/>
      <c r="AN594" s="112"/>
      <c r="AO594" s="112"/>
      <c r="AP594" s="112"/>
      <c r="AQ594" s="112"/>
      <c r="AR594" s="58" t="str">
        <f t="shared" si="85"/>
        <v>Sin</v>
      </c>
      <c r="AS594" s="112"/>
      <c r="AT594" s="112"/>
      <c r="AU594" s="112"/>
      <c r="AV594" s="112"/>
      <c r="AW594" s="112"/>
      <c r="AX594" s="112"/>
      <c r="AY594" s="58" t="str">
        <f t="shared" si="86"/>
        <v>Sin</v>
      </c>
      <c r="AZ594" s="112"/>
      <c r="BA594" s="112"/>
      <c r="BB594" s="112"/>
      <c r="BC594" s="112"/>
      <c r="BD594" s="112"/>
      <c r="BE594" s="112"/>
      <c r="BF594" s="58" t="str">
        <f t="shared" si="87"/>
        <v>Sin</v>
      </c>
      <c r="BG594" s="112"/>
      <c r="BH594" s="112"/>
      <c r="BI594" s="112"/>
      <c r="BJ594" s="61" t="str">
        <f t="shared" si="88"/>
        <v>Sin</v>
      </c>
      <c r="BK594" s="132"/>
      <c r="BL594" s="132"/>
      <c r="BM594" s="132"/>
      <c r="BN594" s="132"/>
      <c r="BO594" s="132"/>
      <c r="BP594" s="192" t="str">
        <f t="shared" si="89"/>
        <v/>
      </c>
      <c r="BQ594" s="112"/>
      <c r="BR594" s="112"/>
      <c r="BS594" s="112"/>
    </row>
    <row r="595" spans="1:71" ht="45" customHeight="1" x14ac:dyDescent="0.25">
      <c r="A595" s="411" t="s">
        <v>18</v>
      </c>
      <c r="B595" s="117">
        <v>43791</v>
      </c>
      <c r="C595" s="341" t="s">
        <v>70</v>
      </c>
      <c r="D595" s="341" t="s">
        <v>3508</v>
      </c>
      <c r="E595" s="341" t="s">
        <v>3603</v>
      </c>
      <c r="F595" s="322" t="s">
        <v>412</v>
      </c>
      <c r="G595" s="339" t="s">
        <v>3609</v>
      </c>
      <c r="H595" s="339">
        <v>2</v>
      </c>
      <c r="I595" s="428" t="s">
        <v>3610</v>
      </c>
      <c r="J595" s="339" t="s">
        <v>25</v>
      </c>
      <c r="K595" s="339" t="s">
        <v>3611</v>
      </c>
      <c r="L595" s="339">
        <v>1</v>
      </c>
      <c r="M595" s="339" t="s">
        <v>3612</v>
      </c>
      <c r="N595" s="287" t="s">
        <v>85</v>
      </c>
      <c r="O595" s="91" t="s">
        <v>3613</v>
      </c>
      <c r="P595" s="188">
        <v>43864</v>
      </c>
      <c r="Q595" s="117">
        <v>44165</v>
      </c>
      <c r="R595" s="339"/>
      <c r="S595" s="56">
        <f t="shared" si="81"/>
        <v>44165</v>
      </c>
      <c r="T595" s="318"/>
      <c r="U595" s="112"/>
      <c r="V595" s="141"/>
      <c r="W595" s="58" t="str">
        <f t="shared" si="82"/>
        <v>Sin</v>
      </c>
      <c r="X595" s="112"/>
      <c r="Y595" s="112"/>
      <c r="Z595" s="112"/>
      <c r="AA595" s="112"/>
      <c r="AB595" s="112"/>
      <c r="AC595" s="112"/>
      <c r="AD595" s="58" t="str">
        <f t="shared" si="83"/>
        <v>Sin</v>
      </c>
      <c r="AE595" s="112"/>
      <c r="AF595" s="112"/>
      <c r="AG595" s="112"/>
      <c r="AH595" s="112"/>
      <c r="AI595" s="112"/>
      <c r="AJ595" s="112"/>
      <c r="AK595" s="58" t="str">
        <f t="shared" si="84"/>
        <v>Sin</v>
      </c>
      <c r="AL595" s="112"/>
      <c r="AM595" s="112"/>
      <c r="AN595" s="112"/>
      <c r="AO595" s="112"/>
      <c r="AP595" s="112"/>
      <c r="AQ595" s="112"/>
      <c r="AR595" s="58" t="str">
        <f t="shared" si="85"/>
        <v>Sin</v>
      </c>
      <c r="AS595" s="112"/>
      <c r="AT595" s="112"/>
      <c r="AU595" s="112"/>
      <c r="AV595" s="112"/>
      <c r="AW595" s="112"/>
      <c r="AX595" s="112"/>
      <c r="AY595" s="58" t="str">
        <f t="shared" si="86"/>
        <v>Sin</v>
      </c>
      <c r="AZ595" s="112"/>
      <c r="BA595" s="112"/>
      <c r="BB595" s="112"/>
      <c r="BC595" s="112"/>
      <c r="BD595" s="112"/>
      <c r="BE595" s="112"/>
      <c r="BF595" s="58" t="str">
        <f t="shared" si="87"/>
        <v>Sin</v>
      </c>
      <c r="BG595" s="112"/>
      <c r="BH595" s="112"/>
      <c r="BI595" s="112"/>
      <c r="BJ595" s="61" t="str">
        <f t="shared" si="88"/>
        <v>Sin</v>
      </c>
      <c r="BK595" s="132"/>
      <c r="BL595" s="132"/>
      <c r="BM595" s="132"/>
      <c r="BN595" s="132"/>
      <c r="BO595" s="132"/>
      <c r="BP595" s="192" t="str">
        <f t="shared" si="89"/>
        <v/>
      </c>
      <c r="BQ595" s="112"/>
      <c r="BR595" s="112"/>
      <c r="BS595" s="112"/>
    </row>
    <row r="596" spans="1:71" ht="45" customHeight="1" x14ac:dyDescent="0.25">
      <c r="A596" s="411" t="s">
        <v>18</v>
      </c>
      <c r="B596" s="117">
        <v>43791</v>
      </c>
      <c r="C596" s="339" t="s">
        <v>121</v>
      </c>
      <c r="D596" s="339" t="s">
        <v>3508</v>
      </c>
      <c r="E596" s="339" t="s">
        <v>3614</v>
      </c>
      <c r="F596" s="339" t="s">
        <v>3510</v>
      </c>
      <c r="G596" s="339" t="s">
        <v>3615</v>
      </c>
      <c r="H596" s="339">
        <v>1</v>
      </c>
      <c r="I596" s="339" t="s">
        <v>3616</v>
      </c>
      <c r="J596" s="339" t="s">
        <v>25</v>
      </c>
      <c r="K596" s="339" t="s">
        <v>3617</v>
      </c>
      <c r="L596" s="339">
        <v>1</v>
      </c>
      <c r="M596" s="339" t="s">
        <v>3617</v>
      </c>
      <c r="N596" s="339" t="s">
        <v>35</v>
      </c>
      <c r="O596" s="395" t="s">
        <v>35</v>
      </c>
      <c r="P596" s="188">
        <v>44012</v>
      </c>
      <c r="Q596" s="117">
        <v>44165</v>
      </c>
      <c r="R596" s="339"/>
      <c r="S596" s="56">
        <f t="shared" si="81"/>
        <v>44165</v>
      </c>
      <c r="T596" s="318"/>
      <c r="U596" s="112"/>
      <c r="V596" s="141"/>
      <c r="W596" s="58" t="str">
        <f t="shared" si="82"/>
        <v>Sin</v>
      </c>
      <c r="X596" s="112"/>
      <c r="Y596" s="112"/>
      <c r="Z596" s="112"/>
      <c r="AA596" s="112"/>
      <c r="AB596" s="112"/>
      <c r="AC596" s="112"/>
      <c r="AD596" s="58" t="str">
        <f t="shared" si="83"/>
        <v>Sin</v>
      </c>
      <c r="AE596" s="112"/>
      <c r="AF596" s="112"/>
      <c r="AG596" s="112"/>
      <c r="AH596" s="112"/>
      <c r="AI596" s="112"/>
      <c r="AJ596" s="112"/>
      <c r="AK596" s="58" t="str">
        <f t="shared" si="84"/>
        <v>Sin</v>
      </c>
      <c r="AL596" s="112"/>
      <c r="AM596" s="112"/>
      <c r="AN596" s="112"/>
      <c r="AO596" s="112"/>
      <c r="AP596" s="112"/>
      <c r="AQ596" s="112"/>
      <c r="AR596" s="58" t="str">
        <f t="shared" si="85"/>
        <v>Sin</v>
      </c>
      <c r="AS596" s="112"/>
      <c r="AT596" s="112"/>
      <c r="AU596" s="112"/>
      <c r="AV596" s="112"/>
      <c r="AW596" s="112"/>
      <c r="AX596" s="112"/>
      <c r="AY596" s="58" t="str">
        <f t="shared" si="86"/>
        <v>Sin</v>
      </c>
      <c r="AZ596" s="112"/>
      <c r="BA596" s="112"/>
      <c r="BB596" s="112"/>
      <c r="BC596" s="112"/>
      <c r="BD596" s="112"/>
      <c r="BE596" s="112"/>
      <c r="BF596" s="58" t="str">
        <f t="shared" si="87"/>
        <v>Sin</v>
      </c>
      <c r="BG596" s="112"/>
      <c r="BH596" s="112"/>
      <c r="BI596" s="112"/>
      <c r="BJ596" s="61" t="str">
        <f t="shared" si="88"/>
        <v>Sin</v>
      </c>
      <c r="BK596" s="132"/>
      <c r="BL596" s="132"/>
      <c r="BM596" s="132"/>
      <c r="BN596" s="132"/>
      <c r="BO596" s="132"/>
      <c r="BP596" s="192" t="str">
        <f t="shared" si="89"/>
        <v/>
      </c>
      <c r="BQ596" s="112"/>
      <c r="BR596" s="112"/>
      <c r="BS596" s="112"/>
    </row>
    <row r="597" spans="1:71" ht="45" customHeight="1" x14ac:dyDescent="0.25">
      <c r="A597" s="411" t="s">
        <v>18</v>
      </c>
      <c r="B597" s="117">
        <v>43791</v>
      </c>
      <c r="C597" s="339" t="s">
        <v>121</v>
      </c>
      <c r="D597" s="339" t="s">
        <v>3508</v>
      </c>
      <c r="E597" s="339" t="s">
        <v>3614</v>
      </c>
      <c r="F597" s="339" t="s">
        <v>3510</v>
      </c>
      <c r="G597" s="339" t="s">
        <v>3615</v>
      </c>
      <c r="H597" s="339">
        <v>2</v>
      </c>
      <c r="I597" s="339" t="s">
        <v>3618</v>
      </c>
      <c r="J597" s="339" t="s">
        <v>25</v>
      </c>
      <c r="K597" s="339" t="s">
        <v>3619</v>
      </c>
      <c r="L597" s="339">
        <v>1</v>
      </c>
      <c r="M597" s="339" t="s">
        <v>3620</v>
      </c>
      <c r="N597" s="339" t="s">
        <v>35</v>
      </c>
      <c r="O597" s="395" t="s">
        <v>35</v>
      </c>
      <c r="P597" s="188">
        <v>44012</v>
      </c>
      <c r="Q597" s="117">
        <v>44165</v>
      </c>
      <c r="R597" s="339"/>
      <c r="S597" s="56">
        <f t="shared" si="81"/>
        <v>44165</v>
      </c>
      <c r="T597" s="318"/>
      <c r="U597" s="112"/>
      <c r="V597" s="141"/>
      <c r="W597" s="58" t="str">
        <f t="shared" si="82"/>
        <v>Sin</v>
      </c>
      <c r="X597" s="112"/>
      <c r="Y597" s="112"/>
      <c r="Z597" s="112"/>
      <c r="AA597" s="112"/>
      <c r="AB597" s="112"/>
      <c r="AC597" s="112"/>
      <c r="AD597" s="58" t="str">
        <f t="shared" si="83"/>
        <v>Sin</v>
      </c>
      <c r="AE597" s="112"/>
      <c r="AF597" s="112"/>
      <c r="AG597" s="112"/>
      <c r="AH597" s="112"/>
      <c r="AI597" s="112"/>
      <c r="AJ597" s="112"/>
      <c r="AK597" s="58" t="str">
        <f t="shared" si="84"/>
        <v>Sin</v>
      </c>
      <c r="AL597" s="112"/>
      <c r="AM597" s="112"/>
      <c r="AN597" s="112"/>
      <c r="AO597" s="112"/>
      <c r="AP597" s="112"/>
      <c r="AQ597" s="112"/>
      <c r="AR597" s="58" t="str">
        <f t="shared" si="85"/>
        <v>Sin</v>
      </c>
      <c r="AS597" s="112"/>
      <c r="AT597" s="112"/>
      <c r="AU597" s="112"/>
      <c r="AV597" s="112"/>
      <c r="AW597" s="112"/>
      <c r="AX597" s="112"/>
      <c r="AY597" s="58" t="str">
        <f t="shared" si="86"/>
        <v>Sin</v>
      </c>
      <c r="AZ597" s="112"/>
      <c r="BA597" s="112"/>
      <c r="BB597" s="112"/>
      <c r="BC597" s="112"/>
      <c r="BD597" s="112"/>
      <c r="BE597" s="112"/>
      <c r="BF597" s="58" t="str">
        <f t="shared" si="87"/>
        <v>Sin</v>
      </c>
      <c r="BG597" s="112"/>
      <c r="BH597" s="112"/>
      <c r="BI597" s="112"/>
      <c r="BJ597" s="61" t="str">
        <f t="shared" si="88"/>
        <v>Sin</v>
      </c>
      <c r="BK597" s="132"/>
      <c r="BL597" s="132"/>
      <c r="BM597" s="132"/>
      <c r="BN597" s="132"/>
      <c r="BO597" s="132"/>
      <c r="BP597" s="192" t="str">
        <f t="shared" si="89"/>
        <v/>
      </c>
      <c r="BQ597" s="112"/>
      <c r="BR597" s="112"/>
      <c r="BS597" s="112"/>
    </row>
    <row r="598" spans="1:71" ht="45" customHeight="1" x14ac:dyDescent="0.25">
      <c r="A598" s="411" t="s">
        <v>71</v>
      </c>
      <c r="B598" s="221">
        <v>43815</v>
      </c>
      <c r="C598" s="371" t="s">
        <v>213</v>
      </c>
      <c r="D598" s="334" t="s">
        <v>3757</v>
      </c>
      <c r="E598" s="334" t="s">
        <v>3758</v>
      </c>
      <c r="F598" s="349" t="s">
        <v>80</v>
      </c>
      <c r="G598" s="370" t="s">
        <v>3759</v>
      </c>
      <c r="H598" s="371">
        <v>1</v>
      </c>
      <c r="I598" s="447" t="s">
        <v>2129</v>
      </c>
      <c r="J598" s="287" t="s">
        <v>25</v>
      </c>
      <c r="K598" s="349" t="s">
        <v>2130</v>
      </c>
      <c r="L598" s="371">
        <v>1</v>
      </c>
      <c r="M598" s="349" t="s">
        <v>2131</v>
      </c>
      <c r="N598" s="349" t="s">
        <v>80</v>
      </c>
      <c r="O598" s="377" t="s">
        <v>80</v>
      </c>
      <c r="P598" s="374">
        <v>43739</v>
      </c>
      <c r="Q598" s="375">
        <v>43951</v>
      </c>
      <c r="R598" s="216">
        <v>0</v>
      </c>
      <c r="S598" s="56">
        <f t="shared" si="81"/>
        <v>43951</v>
      </c>
      <c r="T598" s="330"/>
      <c r="U598" s="257"/>
      <c r="V598" s="320"/>
      <c r="W598" s="58" t="str">
        <f t="shared" si="82"/>
        <v>Sin</v>
      </c>
      <c r="X598" s="257"/>
      <c r="Y598" s="257"/>
      <c r="Z598" s="257"/>
      <c r="AA598" s="257"/>
      <c r="AB598" s="257"/>
      <c r="AC598" s="257"/>
      <c r="AD598" s="58" t="str">
        <f t="shared" si="83"/>
        <v>Sin</v>
      </c>
      <c r="AE598" s="257"/>
      <c r="AF598" s="257"/>
      <c r="AG598" s="257"/>
      <c r="AH598" s="257"/>
      <c r="AI598" s="257"/>
      <c r="AJ598" s="257"/>
      <c r="AK598" s="58" t="str">
        <f t="shared" si="84"/>
        <v>Sin</v>
      </c>
      <c r="AL598" s="257"/>
      <c r="AM598" s="257"/>
      <c r="AN598" s="257"/>
      <c r="AO598" s="257"/>
      <c r="AP598" s="257"/>
      <c r="AQ598" s="257"/>
      <c r="AR598" s="58" t="str">
        <f t="shared" si="85"/>
        <v>Sin</v>
      </c>
      <c r="AS598" s="257"/>
      <c r="AT598" s="257"/>
      <c r="AU598" s="257"/>
      <c r="AV598" s="257"/>
      <c r="AW598" s="257"/>
      <c r="AX598" s="257"/>
      <c r="AY598" s="58" t="str">
        <f t="shared" si="86"/>
        <v>Sin</v>
      </c>
      <c r="AZ598" s="257"/>
      <c r="BA598" s="257"/>
      <c r="BB598" s="257"/>
      <c r="BC598" s="257"/>
      <c r="BD598" s="257"/>
      <c r="BE598" s="257"/>
      <c r="BF598" s="58" t="str">
        <f t="shared" si="87"/>
        <v>Sin</v>
      </c>
      <c r="BG598" s="257"/>
      <c r="BH598" s="257"/>
      <c r="BI598" s="257"/>
      <c r="BJ598" s="61" t="str">
        <f t="shared" si="88"/>
        <v>Sin</v>
      </c>
      <c r="BK598" s="321"/>
      <c r="BL598" s="321"/>
      <c r="BM598" s="321"/>
      <c r="BN598" s="321"/>
      <c r="BO598" s="321"/>
      <c r="BP598" s="192" t="str">
        <f t="shared" si="89"/>
        <v/>
      </c>
      <c r="BQ598" s="257"/>
      <c r="BR598" s="257"/>
      <c r="BS598" s="257"/>
    </row>
    <row r="599" spans="1:71" ht="45" customHeight="1" x14ac:dyDescent="0.25">
      <c r="A599" s="411" t="s">
        <v>71</v>
      </c>
      <c r="B599" s="221">
        <v>43815</v>
      </c>
      <c r="C599" s="371" t="s">
        <v>3760</v>
      </c>
      <c r="D599" s="334" t="s">
        <v>3757</v>
      </c>
      <c r="E599" s="334" t="s">
        <v>3761</v>
      </c>
      <c r="F599" s="349" t="s">
        <v>35</v>
      </c>
      <c r="G599" s="370" t="s">
        <v>3762</v>
      </c>
      <c r="H599" s="371">
        <v>1</v>
      </c>
      <c r="I599" s="447" t="s">
        <v>3763</v>
      </c>
      <c r="J599" s="287" t="s">
        <v>25</v>
      </c>
      <c r="K599" s="349" t="s">
        <v>3764</v>
      </c>
      <c r="L599" s="371">
        <v>1</v>
      </c>
      <c r="M599" s="349" t="s">
        <v>3765</v>
      </c>
      <c r="N599" s="349" t="s">
        <v>35</v>
      </c>
      <c r="O599" s="377" t="s">
        <v>35</v>
      </c>
      <c r="P599" s="374">
        <v>43878</v>
      </c>
      <c r="Q599" s="375">
        <v>44104</v>
      </c>
      <c r="R599" s="216">
        <v>0</v>
      </c>
      <c r="S599" s="56">
        <f t="shared" si="81"/>
        <v>44104</v>
      </c>
      <c r="T599" s="330"/>
      <c r="U599" s="257"/>
      <c r="V599" s="320"/>
      <c r="W599" s="58" t="str">
        <f t="shared" si="82"/>
        <v>Sin</v>
      </c>
      <c r="X599" s="257"/>
      <c r="Y599" s="257"/>
      <c r="Z599" s="257"/>
      <c r="AA599" s="257"/>
      <c r="AB599" s="257"/>
      <c r="AC599" s="257"/>
      <c r="AD599" s="58" t="str">
        <f t="shared" si="83"/>
        <v>Sin</v>
      </c>
      <c r="AE599" s="257"/>
      <c r="AF599" s="257"/>
      <c r="AG599" s="257"/>
      <c r="AH599" s="257"/>
      <c r="AI599" s="257"/>
      <c r="AJ599" s="257"/>
      <c r="AK599" s="58" t="str">
        <f t="shared" si="84"/>
        <v>Sin</v>
      </c>
      <c r="AL599" s="257"/>
      <c r="AM599" s="257"/>
      <c r="AN599" s="257"/>
      <c r="AO599" s="257"/>
      <c r="AP599" s="257"/>
      <c r="AQ599" s="257"/>
      <c r="AR599" s="58" t="str">
        <f t="shared" si="85"/>
        <v>Sin</v>
      </c>
      <c r="AS599" s="257"/>
      <c r="AT599" s="257"/>
      <c r="AU599" s="257"/>
      <c r="AV599" s="257"/>
      <c r="AW599" s="257"/>
      <c r="AX599" s="257"/>
      <c r="AY599" s="58" t="str">
        <f t="shared" si="86"/>
        <v>Sin</v>
      </c>
      <c r="AZ599" s="257"/>
      <c r="BA599" s="257"/>
      <c r="BB599" s="257"/>
      <c r="BC599" s="257"/>
      <c r="BD599" s="257"/>
      <c r="BE599" s="257"/>
      <c r="BF599" s="58" t="str">
        <f t="shared" si="87"/>
        <v>Sin</v>
      </c>
      <c r="BG599" s="257"/>
      <c r="BH599" s="257"/>
      <c r="BI599" s="257"/>
      <c r="BJ599" s="61" t="str">
        <f t="shared" si="88"/>
        <v>Sin</v>
      </c>
      <c r="BK599" s="321"/>
      <c r="BL599" s="321"/>
      <c r="BM599" s="321"/>
      <c r="BN599" s="321"/>
      <c r="BO599" s="321"/>
      <c r="BP599" s="192" t="str">
        <f t="shared" si="89"/>
        <v/>
      </c>
      <c r="BQ599" s="257"/>
      <c r="BR599" s="257"/>
      <c r="BS599" s="257"/>
    </row>
    <row r="600" spans="1:71" ht="45" customHeight="1" x14ac:dyDescent="0.25">
      <c r="A600" s="411" t="s">
        <v>71</v>
      </c>
      <c r="B600" s="221">
        <v>43815</v>
      </c>
      <c r="C600" s="371" t="s">
        <v>3760</v>
      </c>
      <c r="D600" s="334" t="s">
        <v>3757</v>
      </c>
      <c r="E600" s="334" t="s">
        <v>3761</v>
      </c>
      <c r="F600" s="349" t="s">
        <v>35</v>
      </c>
      <c r="G600" s="370" t="s">
        <v>3766</v>
      </c>
      <c r="H600" s="371">
        <v>2</v>
      </c>
      <c r="I600" s="447" t="s">
        <v>3767</v>
      </c>
      <c r="J600" s="287" t="s">
        <v>25</v>
      </c>
      <c r="K600" s="349" t="s">
        <v>3768</v>
      </c>
      <c r="L600" s="371">
        <v>1</v>
      </c>
      <c r="M600" s="349" t="s">
        <v>3769</v>
      </c>
      <c r="N600" s="349" t="s">
        <v>35</v>
      </c>
      <c r="O600" s="377" t="s">
        <v>35</v>
      </c>
      <c r="P600" s="374">
        <v>43832</v>
      </c>
      <c r="Q600" s="375">
        <v>44012</v>
      </c>
      <c r="R600" s="216">
        <v>0</v>
      </c>
      <c r="S600" s="56">
        <f t="shared" si="81"/>
        <v>44012</v>
      </c>
      <c r="T600" s="330"/>
      <c r="U600" s="257"/>
      <c r="V600" s="320"/>
      <c r="W600" s="58" t="str">
        <f t="shared" si="82"/>
        <v>Sin</v>
      </c>
      <c r="X600" s="257"/>
      <c r="Y600" s="257"/>
      <c r="Z600" s="257"/>
      <c r="AA600" s="257"/>
      <c r="AB600" s="257"/>
      <c r="AC600" s="257"/>
      <c r="AD600" s="58" t="str">
        <f t="shared" si="83"/>
        <v>Sin</v>
      </c>
      <c r="AE600" s="257"/>
      <c r="AF600" s="257"/>
      <c r="AG600" s="257"/>
      <c r="AH600" s="257"/>
      <c r="AI600" s="257"/>
      <c r="AJ600" s="257"/>
      <c r="AK600" s="58" t="str">
        <f t="shared" si="84"/>
        <v>Sin</v>
      </c>
      <c r="AL600" s="257"/>
      <c r="AM600" s="257"/>
      <c r="AN600" s="257"/>
      <c r="AO600" s="257"/>
      <c r="AP600" s="257"/>
      <c r="AQ600" s="257"/>
      <c r="AR600" s="58" t="str">
        <f t="shared" si="85"/>
        <v>Sin</v>
      </c>
      <c r="AS600" s="257"/>
      <c r="AT600" s="257"/>
      <c r="AU600" s="257"/>
      <c r="AV600" s="257"/>
      <c r="AW600" s="257"/>
      <c r="AX600" s="257"/>
      <c r="AY600" s="58" t="str">
        <f t="shared" si="86"/>
        <v>Sin</v>
      </c>
      <c r="AZ600" s="257"/>
      <c r="BA600" s="257"/>
      <c r="BB600" s="257"/>
      <c r="BC600" s="257"/>
      <c r="BD600" s="257"/>
      <c r="BE600" s="257"/>
      <c r="BF600" s="58" t="str">
        <f t="shared" si="87"/>
        <v>Sin</v>
      </c>
      <c r="BG600" s="257"/>
      <c r="BH600" s="257"/>
      <c r="BI600" s="257"/>
      <c r="BJ600" s="61" t="str">
        <f t="shared" si="88"/>
        <v>Sin</v>
      </c>
      <c r="BK600" s="321"/>
      <c r="BL600" s="321"/>
      <c r="BM600" s="321"/>
      <c r="BN600" s="321"/>
      <c r="BO600" s="321"/>
      <c r="BP600" s="192" t="str">
        <f t="shared" si="89"/>
        <v/>
      </c>
      <c r="BQ600" s="257"/>
      <c r="BR600" s="257"/>
      <c r="BS600" s="257"/>
    </row>
    <row r="601" spans="1:71" ht="45" customHeight="1" x14ac:dyDescent="0.25">
      <c r="A601" s="411" t="s">
        <v>71</v>
      </c>
      <c r="B601" s="221">
        <v>43815</v>
      </c>
      <c r="C601" s="371" t="s">
        <v>3770</v>
      </c>
      <c r="D601" s="334" t="s">
        <v>3757</v>
      </c>
      <c r="E601" s="334" t="s">
        <v>3771</v>
      </c>
      <c r="F601" s="349" t="s">
        <v>3772</v>
      </c>
      <c r="G601" s="370" t="s">
        <v>3773</v>
      </c>
      <c r="H601" s="371">
        <v>1</v>
      </c>
      <c r="I601" s="447" t="s">
        <v>3774</v>
      </c>
      <c r="J601" s="287" t="s">
        <v>25</v>
      </c>
      <c r="K601" s="349" t="s">
        <v>132</v>
      </c>
      <c r="L601" s="371">
        <v>1</v>
      </c>
      <c r="M601" s="349" t="s">
        <v>3775</v>
      </c>
      <c r="N601" s="349" t="s">
        <v>3772</v>
      </c>
      <c r="O601" s="377" t="s">
        <v>3772</v>
      </c>
      <c r="P601" s="374">
        <v>43913</v>
      </c>
      <c r="Q601" s="375">
        <v>44104</v>
      </c>
      <c r="R601" s="216">
        <v>0</v>
      </c>
      <c r="S601" s="56">
        <f t="shared" si="81"/>
        <v>44104</v>
      </c>
      <c r="T601" s="330"/>
      <c r="U601" s="257"/>
      <c r="V601" s="320"/>
      <c r="W601" s="58" t="str">
        <f t="shared" si="82"/>
        <v>Sin</v>
      </c>
      <c r="X601" s="257"/>
      <c r="Y601" s="257"/>
      <c r="Z601" s="257"/>
      <c r="AA601" s="257"/>
      <c r="AB601" s="257"/>
      <c r="AC601" s="257"/>
      <c r="AD601" s="58" t="str">
        <f t="shared" si="83"/>
        <v>Sin</v>
      </c>
      <c r="AE601" s="257"/>
      <c r="AF601" s="257"/>
      <c r="AG601" s="257"/>
      <c r="AH601" s="257"/>
      <c r="AI601" s="257"/>
      <c r="AJ601" s="257"/>
      <c r="AK601" s="58" t="str">
        <f t="shared" si="84"/>
        <v>Sin</v>
      </c>
      <c r="AL601" s="257"/>
      <c r="AM601" s="257"/>
      <c r="AN601" s="257"/>
      <c r="AO601" s="257"/>
      <c r="AP601" s="257"/>
      <c r="AQ601" s="257"/>
      <c r="AR601" s="58" t="str">
        <f t="shared" si="85"/>
        <v>Sin</v>
      </c>
      <c r="AS601" s="257"/>
      <c r="AT601" s="257"/>
      <c r="AU601" s="257"/>
      <c r="AV601" s="257"/>
      <c r="AW601" s="257"/>
      <c r="AX601" s="257"/>
      <c r="AY601" s="58" t="str">
        <f t="shared" si="86"/>
        <v>Sin</v>
      </c>
      <c r="AZ601" s="257"/>
      <c r="BA601" s="257"/>
      <c r="BB601" s="257"/>
      <c r="BC601" s="257"/>
      <c r="BD601" s="257"/>
      <c r="BE601" s="257"/>
      <c r="BF601" s="58" t="str">
        <f t="shared" si="87"/>
        <v>Sin</v>
      </c>
      <c r="BG601" s="257"/>
      <c r="BH601" s="257"/>
      <c r="BI601" s="257"/>
      <c r="BJ601" s="61" t="str">
        <f t="shared" si="88"/>
        <v>Sin</v>
      </c>
      <c r="BK601" s="321"/>
      <c r="BL601" s="321"/>
      <c r="BM601" s="321"/>
      <c r="BN601" s="321"/>
      <c r="BO601" s="321"/>
      <c r="BP601" s="192" t="str">
        <f t="shared" si="89"/>
        <v/>
      </c>
      <c r="BQ601" s="257"/>
      <c r="BR601" s="257"/>
      <c r="BS601" s="257"/>
    </row>
    <row r="602" spans="1:71" ht="45" customHeight="1" x14ac:dyDescent="0.25">
      <c r="A602" s="411" t="s">
        <v>71</v>
      </c>
      <c r="B602" s="221">
        <v>43815</v>
      </c>
      <c r="C602" s="371" t="s">
        <v>3776</v>
      </c>
      <c r="D602" s="334" t="s">
        <v>3757</v>
      </c>
      <c r="E602" s="334" t="s">
        <v>3777</v>
      </c>
      <c r="F602" s="349" t="s">
        <v>3778</v>
      </c>
      <c r="G602" s="370" t="s">
        <v>3779</v>
      </c>
      <c r="H602" s="371">
        <v>1</v>
      </c>
      <c r="I602" s="447" t="s">
        <v>3780</v>
      </c>
      <c r="J602" s="287" t="s">
        <v>25</v>
      </c>
      <c r="K602" s="349" t="s">
        <v>3781</v>
      </c>
      <c r="L602" s="371">
        <v>1</v>
      </c>
      <c r="M602" s="349" t="s">
        <v>3782</v>
      </c>
      <c r="N602" s="349" t="s">
        <v>3778</v>
      </c>
      <c r="O602" s="377" t="s">
        <v>3778</v>
      </c>
      <c r="P602" s="374">
        <v>43864</v>
      </c>
      <c r="Q602" s="375">
        <v>44104</v>
      </c>
      <c r="R602" s="216">
        <v>0</v>
      </c>
      <c r="S602" s="56">
        <f t="shared" si="81"/>
        <v>44104</v>
      </c>
      <c r="T602" s="330"/>
      <c r="U602" s="257"/>
      <c r="V602" s="320"/>
      <c r="W602" s="58" t="str">
        <f t="shared" si="82"/>
        <v>Sin</v>
      </c>
      <c r="X602" s="257"/>
      <c r="Y602" s="257"/>
      <c r="Z602" s="257"/>
      <c r="AA602" s="257"/>
      <c r="AB602" s="257"/>
      <c r="AC602" s="257"/>
      <c r="AD602" s="58" t="str">
        <f t="shared" si="83"/>
        <v>Sin</v>
      </c>
      <c r="AE602" s="257"/>
      <c r="AF602" s="257"/>
      <c r="AG602" s="257"/>
      <c r="AH602" s="257"/>
      <c r="AI602" s="257"/>
      <c r="AJ602" s="257"/>
      <c r="AK602" s="58" t="str">
        <f t="shared" si="84"/>
        <v>Sin</v>
      </c>
      <c r="AL602" s="257"/>
      <c r="AM602" s="257"/>
      <c r="AN602" s="257"/>
      <c r="AO602" s="257"/>
      <c r="AP602" s="257"/>
      <c r="AQ602" s="257"/>
      <c r="AR602" s="58" t="str">
        <f t="shared" si="85"/>
        <v>Sin</v>
      </c>
      <c r="AS602" s="257"/>
      <c r="AT602" s="257"/>
      <c r="AU602" s="257"/>
      <c r="AV602" s="257"/>
      <c r="AW602" s="257"/>
      <c r="AX602" s="257"/>
      <c r="AY602" s="58" t="str">
        <f t="shared" si="86"/>
        <v>Sin</v>
      </c>
      <c r="AZ602" s="257"/>
      <c r="BA602" s="257"/>
      <c r="BB602" s="257"/>
      <c r="BC602" s="257"/>
      <c r="BD602" s="257"/>
      <c r="BE602" s="257"/>
      <c r="BF602" s="58" t="str">
        <f t="shared" si="87"/>
        <v>Sin</v>
      </c>
      <c r="BG602" s="257"/>
      <c r="BH602" s="257"/>
      <c r="BI602" s="257"/>
      <c r="BJ602" s="61" t="str">
        <f t="shared" si="88"/>
        <v>Sin</v>
      </c>
      <c r="BK602" s="321"/>
      <c r="BL602" s="321"/>
      <c r="BM602" s="321"/>
      <c r="BN602" s="321"/>
      <c r="BO602" s="321"/>
      <c r="BP602" s="192" t="str">
        <f t="shared" si="89"/>
        <v/>
      </c>
      <c r="BQ602" s="257"/>
      <c r="BR602" s="257"/>
      <c r="BS602" s="257"/>
    </row>
    <row r="603" spans="1:71" ht="45" customHeight="1" x14ac:dyDescent="0.25">
      <c r="A603" s="411" t="s">
        <v>71</v>
      </c>
      <c r="B603" s="221">
        <v>43815</v>
      </c>
      <c r="C603" s="371" t="s">
        <v>3783</v>
      </c>
      <c r="D603" s="334" t="s">
        <v>3757</v>
      </c>
      <c r="E603" s="334" t="s">
        <v>3784</v>
      </c>
      <c r="F603" s="349" t="s">
        <v>35</v>
      </c>
      <c r="G603" s="370" t="s">
        <v>3785</v>
      </c>
      <c r="H603" s="371">
        <v>1</v>
      </c>
      <c r="I603" s="447" t="s">
        <v>3786</v>
      </c>
      <c r="J603" s="287" t="s">
        <v>25</v>
      </c>
      <c r="K603" s="349" t="s">
        <v>3787</v>
      </c>
      <c r="L603" s="371">
        <v>1</v>
      </c>
      <c r="M603" s="349" t="s">
        <v>3788</v>
      </c>
      <c r="N603" s="349" t="s">
        <v>35</v>
      </c>
      <c r="O603" s="377" t="s">
        <v>35</v>
      </c>
      <c r="P603" s="374">
        <v>43922</v>
      </c>
      <c r="Q603" s="375">
        <v>44134</v>
      </c>
      <c r="R603" s="216">
        <v>0</v>
      </c>
      <c r="S603" s="56">
        <f t="shared" si="81"/>
        <v>44134</v>
      </c>
      <c r="T603" s="330"/>
      <c r="U603" s="257"/>
      <c r="V603" s="320"/>
      <c r="W603" s="58" t="str">
        <f t="shared" si="82"/>
        <v>Sin</v>
      </c>
      <c r="X603" s="257"/>
      <c r="Y603" s="257"/>
      <c r="Z603" s="257"/>
      <c r="AA603" s="257"/>
      <c r="AB603" s="257"/>
      <c r="AC603" s="257"/>
      <c r="AD603" s="58" t="str">
        <f t="shared" si="83"/>
        <v>Sin</v>
      </c>
      <c r="AE603" s="257"/>
      <c r="AF603" s="257"/>
      <c r="AG603" s="257"/>
      <c r="AH603" s="257"/>
      <c r="AI603" s="257"/>
      <c r="AJ603" s="257"/>
      <c r="AK603" s="58" t="str">
        <f t="shared" si="84"/>
        <v>Sin</v>
      </c>
      <c r="AL603" s="257"/>
      <c r="AM603" s="257"/>
      <c r="AN603" s="257"/>
      <c r="AO603" s="257"/>
      <c r="AP603" s="257"/>
      <c r="AQ603" s="257"/>
      <c r="AR603" s="58" t="str">
        <f t="shared" si="85"/>
        <v>Sin</v>
      </c>
      <c r="AS603" s="257"/>
      <c r="AT603" s="257"/>
      <c r="AU603" s="257"/>
      <c r="AV603" s="257"/>
      <c r="AW603" s="257"/>
      <c r="AX603" s="257"/>
      <c r="AY603" s="58" t="str">
        <f t="shared" si="86"/>
        <v>Sin</v>
      </c>
      <c r="AZ603" s="257"/>
      <c r="BA603" s="257"/>
      <c r="BB603" s="257"/>
      <c r="BC603" s="257"/>
      <c r="BD603" s="257"/>
      <c r="BE603" s="257"/>
      <c r="BF603" s="58" t="str">
        <f t="shared" si="87"/>
        <v>Sin</v>
      </c>
      <c r="BG603" s="257"/>
      <c r="BH603" s="257"/>
      <c r="BI603" s="257"/>
      <c r="BJ603" s="61" t="str">
        <f t="shared" si="88"/>
        <v>Sin</v>
      </c>
      <c r="BK603" s="321"/>
      <c r="BL603" s="321"/>
      <c r="BM603" s="321"/>
      <c r="BN603" s="321"/>
      <c r="BO603" s="321"/>
      <c r="BP603" s="192" t="str">
        <f t="shared" si="89"/>
        <v/>
      </c>
      <c r="BQ603" s="257"/>
      <c r="BR603" s="257"/>
      <c r="BS603" s="257"/>
    </row>
    <row r="604" spans="1:71" ht="45" customHeight="1" x14ac:dyDescent="0.25">
      <c r="A604" s="411" t="s">
        <v>71</v>
      </c>
      <c r="B604" s="221">
        <v>43815</v>
      </c>
      <c r="C604" s="371" t="s">
        <v>3789</v>
      </c>
      <c r="D604" s="334" t="s">
        <v>3757</v>
      </c>
      <c r="E604" s="334" t="s">
        <v>3790</v>
      </c>
      <c r="F604" s="349" t="s">
        <v>3791</v>
      </c>
      <c r="G604" s="370" t="s">
        <v>3792</v>
      </c>
      <c r="H604" s="371">
        <v>1</v>
      </c>
      <c r="I604" s="447" t="s">
        <v>3793</v>
      </c>
      <c r="J604" s="287" t="s">
        <v>25</v>
      </c>
      <c r="K604" s="349" t="s">
        <v>132</v>
      </c>
      <c r="L604" s="371">
        <v>1</v>
      </c>
      <c r="M604" s="349" t="s">
        <v>3794</v>
      </c>
      <c r="N604" s="349" t="s">
        <v>3791</v>
      </c>
      <c r="O604" s="377" t="s">
        <v>3791</v>
      </c>
      <c r="P604" s="374">
        <v>43864</v>
      </c>
      <c r="Q604" s="375">
        <v>44012</v>
      </c>
      <c r="R604" s="216">
        <v>0</v>
      </c>
      <c r="S604" s="56">
        <f t="shared" si="81"/>
        <v>44012</v>
      </c>
      <c r="T604" s="330"/>
      <c r="U604" s="257"/>
      <c r="V604" s="320"/>
      <c r="W604" s="58" t="str">
        <f t="shared" si="82"/>
        <v>Sin</v>
      </c>
      <c r="X604" s="257"/>
      <c r="Y604" s="257"/>
      <c r="Z604" s="257"/>
      <c r="AA604" s="257"/>
      <c r="AB604" s="257"/>
      <c r="AC604" s="257"/>
      <c r="AD604" s="58" t="str">
        <f t="shared" si="83"/>
        <v>Sin</v>
      </c>
      <c r="AE604" s="257"/>
      <c r="AF604" s="257"/>
      <c r="AG604" s="257"/>
      <c r="AH604" s="257"/>
      <c r="AI604" s="257"/>
      <c r="AJ604" s="257"/>
      <c r="AK604" s="58" t="str">
        <f t="shared" si="84"/>
        <v>Sin</v>
      </c>
      <c r="AL604" s="257"/>
      <c r="AM604" s="257"/>
      <c r="AN604" s="257"/>
      <c r="AO604" s="257"/>
      <c r="AP604" s="257"/>
      <c r="AQ604" s="257"/>
      <c r="AR604" s="58" t="str">
        <f t="shared" si="85"/>
        <v>Sin</v>
      </c>
      <c r="AS604" s="257"/>
      <c r="AT604" s="257"/>
      <c r="AU604" s="257"/>
      <c r="AV604" s="257"/>
      <c r="AW604" s="257"/>
      <c r="AX604" s="257"/>
      <c r="AY604" s="58" t="str">
        <f t="shared" si="86"/>
        <v>Sin</v>
      </c>
      <c r="AZ604" s="257"/>
      <c r="BA604" s="257"/>
      <c r="BB604" s="257"/>
      <c r="BC604" s="257"/>
      <c r="BD604" s="257"/>
      <c r="BE604" s="257"/>
      <c r="BF604" s="58" t="str">
        <f t="shared" si="87"/>
        <v>Sin</v>
      </c>
      <c r="BG604" s="257"/>
      <c r="BH604" s="257"/>
      <c r="BI604" s="257"/>
      <c r="BJ604" s="61" t="str">
        <f t="shared" si="88"/>
        <v>Sin</v>
      </c>
      <c r="BK604" s="321"/>
      <c r="BL604" s="321"/>
      <c r="BM604" s="321"/>
      <c r="BN604" s="321"/>
      <c r="BO604" s="321"/>
      <c r="BP604" s="192" t="str">
        <f t="shared" si="89"/>
        <v/>
      </c>
      <c r="BQ604" s="257"/>
      <c r="BR604" s="257"/>
      <c r="BS604" s="257"/>
    </row>
    <row r="605" spans="1:71" ht="45" customHeight="1" x14ac:dyDescent="0.25">
      <c r="A605" s="411" t="s">
        <v>71</v>
      </c>
      <c r="B605" s="221">
        <v>43815</v>
      </c>
      <c r="C605" s="371" t="s">
        <v>3795</v>
      </c>
      <c r="D605" s="334" t="s">
        <v>3757</v>
      </c>
      <c r="E605" s="334" t="s">
        <v>3796</v>
      </c>
      <c r="F605" s="349" t="s">
        <v>3797</v>
      </c>
      <c r="G605" s="370" t="s">
        <v>3798</v>
      </c>
      <c r="H605" s="371">
        <v>1</v>
      </c>
      <c r="I605" s="447" t="s">
        <v>3799</v>
      </c>
      <c r="J605" s="287" t="s">
        <v>25</v>
      </c>
      <c r="K605" s="349" t="s">
        <v>3800</v>
      </c>
      <c r="L605" s="371">
        <v>1</v>
      </c>
      <c r="M605" s="349" t="s">
        <v>3801</v>
      </c>
      <c r="N605" s="349" t="s">
        <v>3797</v>
      </c>
      <c r="O605" s="377" t="s">
        <v>3797</v>
      </c>
      <c r="P605" s="374">
        <v>43864</v>
      </c>
      <c r="Q605" s="375">
        <v>44165</v>
      </c>
      <c r="R605" s="216">
        <v>0</v>
      </c>
      <c r="S605" s="56">
        <f t="shared" si="81"/>
        <v>44165</v>
      </c>
      <c r="T605" s="330"/>
      <c r="U605" s="257"/>
      <c r="V605" s="320"/>
      <c r="W605" s="58" t="str">
        <f t="shared" si="82"/>
        <v>Sin</v>
      </c>
      <c r="X605" s="257"/>
      <c r="Y605" s="257"/>
      <c r="Z605" s="257"/>
      <c r="AA605" s="257"/>
      <c r="AB605" s="257"/>
      <c r="AC605" s="257"/>
      <c r="AD605" s="58" t="str">
        <f t="shared" si="83"/>
        <v>Sin</v>
      </c>
      <c r="AE605" s="257"/>
      <c r="AF605" s="257"/>
      <c r="AG605" s="257"/>
      <c r="AH605" s="257"/>
      <c r="AI605" s="257"/>
      <c r="AJ605" s="257"/>
      <c r="AK605" s="58" t="str">
        <f t="shared" si="84"/>
        <v>Sin</v>
      </c>
      <c r="AL605" s="257"/>
      <c r="AM605" s="257"/>
      <c r="AN605" s="257"/>
      <c r="AO605" s="257"/>
      <c r="AP605" s="257"/>
      <c r="AQ605" s="257"/>
      <c r="AR605" s="58" t="str">
        <f t="shared" si="85"/>
        <v>Sin</v>
      </c>
      <c r="AS605" s="257"/>
      <c r="AT605" s="257"/>
      <c r="AU605" s="257"/>
      <c r="AV605" s="257"/>
      <c r="AW605" s="257"/>
      <c r="AX605" s="257"/>
      <c r="AY605" s="58" t="str">
        <f t="shared" si="86"/>
        <v>Sin</v>
      </c>
      <c r="AZ605" s="257"/>
      <c r="BA605" s="257"/>
      <c r="BB605" s="257"/>
      <c r="BC605" s="257"/>
      <c r="BD605" s="257"/>
      <c r="BE605" s="257"/>
      <c r="BF605" s="58" t="str">
        <f t="shared" si="87"/>
        <v>Sin</v>
      </c>
      <c r="BG605" s="257"/>
      <c r="BH605" s="257"/>
      <c r="BI605" s="257"/>
      <c r="BJ605" s="61" t="str">
        <f t="shared" si="88"/>
        <v>Sin</v>
      </c>
      <c r="BK605" s="321"/>
      <c r="BL605" s="321"/>
      <c r="BM605" s="321"/>
      <c r="BN605" s="321"/>
      <c r="BO605" s="321"/>
      <c r="BP605" s="192" t="str">
        <f t="shared" si="89"/>
        <v/>
      </c>
      <c r="BQ605" s="257"/>
      <c r="BR605" s="257"/>
      <c r="BS605" s="257"/>
    </row>
    <row r="606" spans="1:71" ht="45" customHeight="1" x14ac:dyDescent="0.25">
      <c r="A606" s="411" t="s">
        <v>71</v>
      </c>
      <c r="B606" s="221">
        <v>43815</v>
      </c>
      <c r="C606" s="371" t="s">
        <v>3802</v>
      </c>
      <c r="D606" s="334" t="s">
        <v>3757</v>
      </c>
      <c r="E606" s="334" t="s">
        <v>3803</v>
      </c>
      <c r="F606" s="349" t="s">
        <v>35</v>
      </c>
      <c r="G606" s="370" t="s">
        <v>3804</v>
      </c>
      <c r="H606" s="371">
        <v>1</v>
      </c>
      <c r="I606" s="447" t="s">
        <v>3805</v>
      </c>
      <c r="J606" s="287" t="s">
        <v>25</v>
      </c>
      <c r="K606" s="349" t="s">
        <v>3806</v>
      </c>
      <c r="L606" s="371">
        <v>1</v>
      </c>
      <c r="M606" s="349" t="s">
        <v>3807</v>
      </c>
      <c r="N606" s="349" t="s">
        <v>35</v>
      </c>
      <c r="O606" s="377" t="s">
        <v>35</v>
      </c>
      <c r="P606" s="374">
        <v>43864</v>
      </c>
      <c r="Q606" s="375">
        <v>44134</v>
      </c>
      <c r="R606" s="216">
        <v>0</v>
      </c>
      <c r="S606" s="56">
        <f t="shared" si="81"/>
        <v>44134</v>
      </c>
      <c r="T606" s="330"/>
      <c r="U606" s="257"/>
      <c r="V606" s="320"/>
      <c r="W606" s="58" t="str">
        <f t="shared" si="82"/>
        <v>Sin</v>
      </c>
      <c r="X606" s="257"/>
      <c r="Y606" s="257"/>
      <c r="Z606" s="257"/>
      <c r="AA606" s="257"/>
      <c r="AB606" s="257"/>
      <c r="AC606" s="257"/>
      <c r="AD606" s="58" t="str">
        <f t="shared" si="83"/>
        <v>Sin</v>
      </c>
      <c r="AE606" s="257"/>
      <c r="AF606" s="257"/>
      <c r="AG606" s="257"/>
      <c r="AH606" s="257"/>
      <c r="AI606" s="257"/>
      <c r="AJ606" s="257"/>
      <c r="AK606" s="58" t="str">
        <f t="shared" si="84"/>
        <v>Sin</v>
      </c>
      <c r="AL606" s="257"/>
      <c r="AM606" s="257"/>
      <c r="AN606" s="257"/>
      <c r="AO606" s="257"/>
      <c r="AP606" s="257"/>
      <c r="AQ606" s="257"/>
      <c r="AR606" s="58" t="str">
        <f t="shared" si="85"/>
        <v>Sin</v>
      </c>
      <c r="AS606" s="257"/>
      <c r="AT606" s="257"/>
      <c r="AU606" s="257"/>
      <c r="AV606" s="257"/>
      <c r="AW606" s="257"/>
      <c r="AX606" s="257"/>
      <c r="AY606" s="58" t="str">
        <f t="shared" si="86"/>
        <v>Sin</v>
      </c>
      <c r="AZ606" s="257"/>
      <c r="BA606" s="257"/>
      <c r="BB606" s="257"/>
      <c r="BC606" s="257"/>
      <c r="BD606" s="257"/>
      <c r="BE606" s="257"/>
      <c r="BF606" s="58" t="str">
        <f t="shared" si="87"/>
        <v>Sin</v>
      </c>
      <c r="BG606" s="257"/>
      <c r="BH606" s="257"/>
      <c r="BI606" s="257"/>
      <c r="BJ606" s="61" t="str">
        <f t="shared" si="88"/>
        <v>Sin</v>
      </c>
      <c r="BK606" s="321"/>
      <c r="BL606" s="321"/>
      <c r="BM606" s="321"/>
      <c r="BN606" s="321"/>
      <c r="BO606" s="321"/>
      <c r="BP606" s="192" t="str">
        <f t="shared" si="89"/>
        <v/>
      </c>
      <c r="BQ606" s="257"/>
      <c r="BR606" s="257"/>
      <c r="BS606" s="257"/>
    </row>
    <row r="607" spans="1:71" ht="45" customHeight="1" x14ac:dyDescent="0.25">
      <c r="A607" s="411" t="s">
        <v>71</v>
      </c>
      <c r="B607" s="221">
        <v>43816</v>
      </c>
      <c r="C607" s="371" t="s">
        <v>3808</v>
      </c>
      <c r="D607" s="334" t="s">
        <v>3809</v>
      </c>
      <c r="E607" s="334" t="s">
        <v>3810</v>
      </c>
      <c r="F607" s="349" t="s">
        <v>3811</v>
      </c>
      <c r="G607" s="370" t="s">
        <v>3812</v>
      </c>
      <c r="H607" s="371">
        <v>1</v>
      </c>
      <c r="I607" s="370" t="s">
        <v>3813</v>
      </c>
      <c r="J607" s="287" t="s">
        <v>25</v>
      </c>
      <c r="K607" s="349" t="s">
        <v>3586</v>
      </c>
      <c r="L607" s="349">
        <v>1</v>
      </c>
      <c r="M607" s="349" t="s">
        <v>3814</v>
      </c>
      <c r="N607" s="349" t="s">
        <v>3811</v>
      </c>
      <c r="O607" s="377" t="s">
        <v>3811</v>
      </c>
      <c r="P607" s="448">
        <v>43822</v>
      </c>
      <c r="Q607" s="449">
        <v>43920</v>
      </c>
      <c r="R607" s="216">
        <v>0</v>
      </c>
      <c r="S607" s="56">
        <f t="shared" si="81"/>
        <v>43920</v>
      </c>
      <c r="T607" s="330"/>
      <c r="U607" s="257"/>
      <c r="V607" s="320"/>
      <c r="W607" s="58" t="str">
        <f t="shared" si="82"/>
        <v>Sin</v>
      </c>
      <c r="X607" s="257"/>
      <c r="Y607" s="257"/>
      <c r="Z607" s="257"/>
      <c r="AA607" s="257"/>
      <c r="AB607" s="257"/>
      <c r="AC607" s="257"/>
      <c r="AD607" s="58" t="str">
        <f t="shared" si="83"/>
        <v>Sin</v>
      </c>
      <c r="AE607" s="257"/>
      <c r="AF607" s="257"/>
      <c r="AG607" s="257"/>
      <c r="AH607" s="257"/>
      <c r="AI607" s="257"/>
      <c r="AJ607" s="257"/>
      <c r="AK607" s="58" t="str">
        <f t="shared" si="84"/>
        <v>Sin</v>
      </c>
      <c r="AL607" s="257"/>
      <c r="AM607" s="257"/>
      <c r="AN607" s="257"/>
      <c r="AO607" s="257"/>
      <c r="AP607" s="257"/>
      <c r="AQ607" s="257"/>
      <c r="AR607" s="58" t="str">
        <f t="shared" si="85"/>
        <v>Sin</v>
      </c>
      <c r="AS607" s="257"/>
      <c r="AT607" s="257"/>
      <c r="AU607" s="257"/>
      <c r="AV607" s="257"/>
      <c r="AW607" s="257"/>
      <c r="AX607" s="257"/>
      <c r="AY607" s="58" t="str">
        <f t="shared" si="86"/>
        <v>Sin</v>
      </c>
      <c r="AZ607" s="257"/>
      <c r="BA607" s="257"/>
      <c r="BB607" s="257"/>
      <c r="BC607" s="257"/>
      <c r="BD607" s="257"/>
      <c r="BE607" s="257"/>
      <c r="BF607" s="58" t="str">
        <f t="shared" si="87"/>
        <v>Sin</v>
      </c>
      <c r="BG607" s="257"/>
      <c r="BH607" s="257"/>
      <c r="BI607" s="257"/>
      <c r="BJ607" s="61" t="str">
        <f t="shared" si="88"/>
        <v>Sin</v>
      </c>
      <c r="BK607" s="321"/>
      <c r="BL607" s="321"/>
      <c r="BM607" s="321"/>
      <c r="BN607" s="321"/>
      <c r="BO607" s="321"/>
      <c r="BP607" s="192" t="str">
        <f t="shared" si="89"/>
        <v/>
      </c>
      <c r="BQ607" s="257"/>
      <c r="BR607" s="257"/>
      <c r="BS607" s="257"/>
    </row>
    <row r="608" spans="1:71" ht="45" customHeight="1" x14ac:dyDescent="0.25">
      <c r="A608" s="411" t="s">
        <v>71</v>
      </c>
      <c r="B608" s="221">
        <v>43816</v>
      </c>
      <c r="C608" s="371" t="s">
        <v>3808</v>
      </c>
      <c r="D608" s="334" t="s">
        <v>3809</v>
      </c>
      <c r="E608" s="334" t="s">
        <v>3810</v>
      </c>
      <c r="F608" s="349" t="s">
        <v>3815</v>
      </c>
      <c r="G608" s="370" t="s">
        <v>3812</v>
      </c>
      <c r="H608" s="371">
        <v>2</v>
      </c>
      <c r="I608" s="370" t="s">
        <v>3816</v>
      </c>
      <c r="J608" s="287" t="s">
        <v>25</v>
      </c>
      <c r="K608" s="349" t="s">
        <v>3817</v>
      </c>
      <c r="L608" s="349">
        <v>3</v>
      </c>
      <c r="M608" s="349" t="s">
        <v>3818</v>
      </c>
      <c r="N608" s="349" t="s">
        <v>3815</v>
      </c>
      <c r="O608" s="377" t="s">
        <v>3815</v>
      </c>
      <c r="P608" s="448">
        <v>43922</v>
      </c>
      <c r="Q608" s="449">
        <v>44135</v>
      </c>
      <c r="R608" s="216">
        <v>0</v>
      </c>
      <c r="S608" s="56">
        <f t="shared" si="81"/>
        <v>44135</v>
      </c>
      <c r="T608" s="330"/>
      <c r="U608" s="257"/>
      <c r="V608" s="320"/>
      <c r="W608" s="58" t="str">
        <f t="shared" si="82"/>
        <v>Sin</v>
      </c>
      <c r="X608" s="257"/>
      <c r="Y608" s="257"/>
      <c r="Z608" s="257"/>
      <c r="AA608" s="257"/>
      <c r="AB608" s="257"/>
      <c r="AC608" s="257"/>
      <c r="AD608" s="58" t="str">
        <f t="shared" si="83"/>
        <v>Sin</v>
      </c>
      <c r="AE608" s="257"/>
      <c r="AF608" s="257"/>
      <c r="AG608" s="257"/>
      <c r="AH608" s="257"/>
      <c r="AI608" s="257"/>
      <c r="AJ608" s="257"/>
      <c r="AK608" s="58" t="str">
        <f t="shared" si="84"/>
        <v>Sin</v>
      </c>
      <c r="AL608" s="257"/>
      <c r="AM608" s="257"/>
      <c r="AN608" s="257"/>
      <c r="AO608" s="257"/>
      <c r="AP608" s="257"/>
      <c r="AQ608" s="257"/>
      <c r="AR608" s="58" t="str">
        <f t="shared" si="85"/>
        <v>Sin</v>
      </c>
      <c r="AS608" s="257"/>
      <c r="AT608" s="257"/>
      <c r="AU608" s="257"/>
      <c r="AV608" s="257"/>
      <c r="AW608" s="257"/>
      <c r="AX608" s="257"/>
      <c r="AY608" s="58" t="str">
        <f t="shared" si="86"/>
        <v>Sin</v>
      </c>
      <c r="AZ608" s="257"/>
      <c r="BA608" s="257"/>
      <c r="BB608" s="257"/>
      <c r="BC608" s="257"/>
      <c r="BD608" s="257"/>
      <c r="BE608" s="257"/>
      <c r="BF608" s="58" t="str">
        <f t="shared" si="87"/>
        <v>Sin</v>
      </c>
      <c r="BG608" s="257"/>
      <c r="BH608" s="257"/>
      <c r="BI608" s="257"/>
      <c r="BJ608" s="61" t="str">
        <f t="shared" si="88"/>
        <v>Sin</v>
      </c>
      <c r="BK608" s="321"/>
      <c r="BL608" s="321"/>
      <c r="BM608" s="321"/>
      <c r="BN608" s="321"/>
      <c r="BO608" s="321"/>
      <c r="BP608" s="192" t="str">
        <f t="shared" si="89"/>
        <v/>
      </c>
      <c r="BQ608" s="257"/>
      <c r="BR608" s="257"/>
      <c r="BS608" s="257"/>
    </row>
    <row r="609" spans="1:71" ht="45" customHeight="1" x14ac:dyDescent="0.25">
      <c r="A609" s="411" t="s">
        <v>71</v>
      </c>
      <c r="B609" s="221">
        <v>43816</v>
      </c>
      <c r="C609" s="371" t="s">
        <v>3808</v>
      </c>
      <c r="D609" s="334" t="s">
        <v>3809</v>
      </c>
      <c r="E609" s="334" t="s">
        <v>3810</v>
      </c>
      <c r="F609" s="349" t="s">
        <v>95</v>
      </c>
      <c r="G609" s="370" t="s">
        <v>3819</v>
      </c>
      <c r="H609" s="371">
        <v>3</v>
      </c>
      <c r="I609" s="370" t="s">
        <v>3820</v>
      </c>
      <c r="J609" s="287" t="s">
        <v>25</v>
      </c>
      <c r="K609" s="349" t="s">
        <v>132</v>
      </c>
      <c r="L609" s="349">
        <v>1</v>
      </c>
      <c r="M609" s="349" t="s">
        <v>3821</v>
      </c>
      <c r="N609" s="349" t="s">
        <v>95</v>
      </c>
      <c r="O609" s="377" t="s">
        <v>95</v>
      </c>
      <c r="P609" s="448">
        <v>43864</v>
      </c>
      <c r="Q609" s="449">
        <v>44165</v>
      </c>
      <c r="R609" s="216">
        <v>0</v>
      </c>
      <c r="S609" s="56">
        <f t="shared" si="81"/>
        <v>44165</v>
      </c>
      <c r="T609" s="330"/>
      <c r="U609" s="257"/>
      <c r="V609" s="320"/>
      <c r="W609" s="58" t="str">
        <f t="shared" si="82"/>
        <v>Sin</v>
      </c>
      <c r="X609" s="257"/>
      <c r="Y609" s="257"/>
      <c r="Z609" s="257"/>
      <c r="AA609" s="257"/>
      <c r="AB609" s="257"/>
      <c r="AC609" s="257"/>
      <c r="AD609" s="58" t="str">
        <f t="shared" si="83"/>
        <v>Sin</v>
      </c>
      <c r="AE609" s="257"/>
      <c r="AF609" s="257"/>
      <c r="AG609" s="257"/>
      <c r="AH609" s="257"/>
      <c r="AI609" s="257"/>
      <c r="AJ609" s="257"/>
      <c r="AK609" s="58" t="str">
        <f t="shared" si="84"/>
        <v>Sin</v>
      </c>
      <c r="AL609" s="257"/>
      <c r="AM609" s="257"/>
      <c r="AN609" s="257"/>
      <c r="AO609" s="257"/>
      <c r="AP609" s="257"/>
      <c r="AQ609" s="257"/>
      <c r="AR609" s="58" t="str">
        <f t="shared" si="85"/>
        <v>Sin</v>
      </c>
      <c r="AS609" s="257"/>
      <c r="AT609" s="257"/>
      <c r="AU609" s="257"/>
      <c r="AV609" s="257"/>
      <c r="AW609" s="257"/>
      <c r="AX609" s="257"/>
      <c r="AY609" s="58" t="str">
        <f t="shared" si="86"/>
        <v>Sin</v>
      </c>
      <c r="AZ609" s="257"/>
      <c r="BA609" s="257"/>
      <c r="BB609" s="257"/>
      <c r="BC609" s="257"/>
      <c r="BD609" s="257"/>
      <c r="BE609" s="257"/>
      <c r="BF609" s="58" t="str">
        <f t="shared" si="87"/>
        <v>Sin</v>
      </c>
      <c r="BG609" s="257"/>
      <c r="BH609" s="257"/>
      <c r="BI609" s="257"/>
      <c r="BJ609" s="61" t="str">
        <f t="shared" si="88"/>
        <v>Sin</v>
      </c>
      <c r="BK609" s="321"/>
      <c r="BL609" s="321"/>
      <c r="BM609" s="321"/>
      <c r="BN609" s="321"/>
      <c r="BO609" s="321"/>
      <c r="BP609" s="192" t="str">
        <f t="shared" si="89"/>
        <v/>
      </c>
      <c r="BQ609" s="257"/>
      <c r="BR609" s="257"/>
      <c r="BS609" s="257"/>
    </row>
    <row r="610" spans="1:71" ht="45" customHeight="1" x14ac:dyDescent="0.25">
      <c r="A610" s="411" t="s">
        <v>71</v>
      </c>
      <c r="B610" s="380">
        <v>43816</v>
      </c>
      <c r="C610" s="371" t="s">
        <v>3808</v>
      </c>
      <c r="D610" s="383" t="s">
        <v>3809</v>
      </c>
      <c r="E610" s="390" t="s">
        <v>3810</v>
      </c>
      <c r="F610" s="349" t="s">
        <v>46</v>
      </c>
      <c r="G610" s="370" t="s">
        <v>3822</v>
      </c>
      <c r="H610" s="371">
        <v>4</v>
      </c>
      <c r="I610" s="370" t="s">
        <v>3823</v>
      </c>
      <c r="J610" s="287" t="s">
        <v>25</v>
      </c>
      <c r="K610" s="349" t="s">
        <v>3824</v>
      </c>
      <c r="L610" s="349">
        <v>1</v>
      </c>
      <c r="M610" s="349" t="s">
        <v>3825</v>
      </c>
      <c r="N610" s="349" t="s">
        <v>46</v>
      </c>
      <c r="O610" s="377" t="s">
        <v>46</v>
      </c>
      <c r="P610" s="448">
        <v>43816</v>
      </c>
      <c r="Q610" s="449">
        <v>44043</v>
      </c>
      <c r="R610" s="216">
        <v>0</v>
      </c>
      <c r="S610" s="56">
        <f t="shared" si="81"/>
        <v>44043</v>
      </c>
      <c r="T610" s="330"/>
      <c r="U610" s="257"/>
      <c r="V610" s="320"/>
      <c r="W610" s="58" t="str">
        <f t="shared" si="82"/>
        <v>Sin</v>
      </c>
      <c r="X610" s="402"/>
      <c r="Y610" s="257"/>
      <c r="Z610" s="258"/>
      <c r="AA610" s="402"/>
      <c r="AB610" s="257"/>
      <c r="AC610" s="257"/>
      <c r="AD610" s="58" t="str">
        <f t="shared" si="83"/>
        <v>Sin</v>
      </c>
      <c r="AE610" s="402"/>
      <c r="AF610" s="257"/>
      <c r="AG610" s="258"/>
      <c r="AH610" s="402"/>
      <c r="AI610" s="257"/>
      <c r="AJ610" s="257"/>
      <c r="AK610" s="58" t="str">
        <f t="shared" si="84"/>
        <v>Sin</v>
      </c>
      <c r="AL610" s="402"/>
      <c r="AM610" s="257"/>
      <c r="AN610" s="257"/>
      <c r="AO610" s="402"/>
      <c r="AP610" s="257"/>
      <c r="AQ610" s="257"/>
      <c r="AR610" s="58" t="str">
        <f t="shared" si="85"/>
        <v>Sin</v>
      </c>
      <c r="AS610" s="402"/>
      <c r="AT610" s="257"/>
      <c r="AU610" s="258"/>
      <c r="AV610" s="402"/>
      <c r="AW610" s="257"/>
      <c r="AX610" s="257"/>
      <c r="AY610" s="58" t="str">
        <f t="shared" si="86"/>
        <v>Sin</v>
      </c>
      <c r="AZ610" s="402"/>
      <c r="BA610" s="257"/>
      <c r="BB610" s="258"/>
      <c r="BC610" s="402"/>
      <c r="BD610" s="257"/>
      <c r="BE610" s="257"/>
      <c r="BF610" s="58" t="str">
        <f t="shared" si="87"/>
        <v>Sin</v>
      </c>
      <c r="BG610" s="402"/>
      <c r="BH610" s="257"/>
      <c r="BI610" s="258"/>
      <c r="BJ610" s="61" t="str">
        <f t="shared" si="88"/>
        <v>Sin</v>
      </c>
      <c r="BK610" s="410"/>
      <c r="BL610" s="420"/>
      <c r="BM610" s="410"/>
      <c r="BN610" s="321"/>
      <c r="BO610" s="321"/>
      <c r="BP610" s="192" t="str">
        <f t="shared" si="89"/>
        <v/>
      </c>
      <c r="BQ610" s="257"/>
      <c r="BR610" s="257"/>
      <c r="BS610" s="258"/>
    </row>
    <row r="611" spans="1:71" ht="45" customHeight="1" x14ac:dyDescent="0.25">
      <c r="A611" s="411" t="s">
        <v>71</v>
      </c>
      <c r="B611" s="380">
        <v>43816</v>
      </c>
      <c r="C611" s="371" t="s">
        <v>3826</v>
      </c>
      <c r="D611" s="382" t="s">
        <v>3809</v>
      </c>
      <c r="E611" s="390" t="s">
        <v>3827</v>
      </c>
      <c r="F611" s="349" t="s">
        <v>1173</v>
      </c>
      <c r="G611" s="370" t="s">
        <v>3828</v>
      </c>
      <c r="H611" s="371">
        <v>1</v>
      </c>
      <c r="I611" s="370" t="s">
        <v>3829</v>
      </c>
      <c r="J611" s="287" t="s">
        <v>25</v>
      </c>
      <c r="K611" s="349" t="s">
        <v>3830</v>
      </c>
      <c r="L611" s="349">
        <v>1</v>
      </c>
      <c r="M611" s="349" t="s">
        <v>3831</v>
      </c>
      <c r="N611" s="349" t="s">
        <v>1173</v>
      </c>
      <c r="O611" s="377" t="s">
        <v>1173</v>
      </c>
      <c r="P611" s="448">
        <v>43467</v>
      </c>
      <c r="Q611" s="449">
        <v>44181</v>
      </c>
      <c r="R611" s="216">
        <v>0</v>
      </c>
      <c r="S611" s="56">
        <f t="shared" si="81"/>
        <v>44181</v>
      </c>
      <c r="T611" s="330"/>
      <c r="U611" s="257"/>
      <c r="V611" s="320"/>
      <c r="W611" s="58" t="str">
        <f t="shared" si="82"/>
        <v>Sin</v>
      </c>
      <c r="X611" s="402"/>
      <c r="Y611" s="257"/>
      <c r="Z611" s="258"/>
      <c r="AA611" s="402"/>
      <c r="AB611" s="257"/>
      <c r="AC611" s="257"/>
      <c r="AD611" s="58" t="str">
        <f t="shared" si="83"/>
        <v>Sin</v>
      </c>
      <c r="AE611" s="402"/>
      <c r="AF611" s="257"/>
      <c r="AG611" s="258"/>
      <c r="AH611" s="402"/>
      <c r="AI611" s="257"/>
      <c r="AJ611" s="257"/>
      <c r="AK611" s="58" t="str">
        <f t="shared" si="84"/>
        <v>Sin</v>
      </c>
      <c r="AL611" s="402"/>
      <c r="AM611" s="257"/>
      <c r="AN611" s="257"/>
      <c r="AO611" s="402"/>
      <c r="AP611" s="257"/>
      <c r="AQ611" s="257"/>
      <c r="AR611" s="58" t="str">
        <f t="shared" si="85"/>
        <v>Sin</v>
      </c>
      <c r="AS611" s="402"/>
      <c r="AT611" s="257"/>
      <c r="AU611" s="258"/>
      <c r="AV611" s="402"/>
      <c r="AW611" s="257"/>
      <c r="AX611" s="257"/>
      <c r="AY611" s="58" t="str">
        <f t="shared" si="86"/>
        <v>Sin</v>
      </c>
      <c r="AZ611" s="402"/>
      <c r="BA611" s="257"/>
      <c r="BB611" s="258"/>
      <c r="BC611" s="402"/>
      <c r="BD611" s="257"/>
      <c r="BE611" s="257"/>
      <c r="BF611" s="58" t="str">
        <f t="shared" si="87"/>
        <v>Sin</v>
      </c>
      <c r="BG611" s="402"/>
      <c r="BH611" s="257"/>
      <c r="BI611" s="258"/>
      <c r="BJ611" s="61" t="str">
        <f t="shared" si="88"/>
        <v>Sin</v>
      </c>
      <c r="BK611" s="410"/>
      <c r="BL611" s="420"/>
      <c r="BM611" s="410"/>
      <c r="BN611" s="321"/>
      <c r="BO611" s="321"/>
      <c r="BP611" s="192" t="str">
        <f t="shared" si="89"/>
        <v/>
      </c>
      <c r="BQ611" s="257"/>
      <c r="BR611" s="257"/>
      <c r="BS611" s="258"/>
    </row>
    <row r="612" spans="1:71" ht="45" customHeight="1" x14ac:dyDescent="0.25">
      <c r="A612" s="411" t="s">
        <v>71</v>
      </c>
      <c r="B612" s="380">
        <v>43816</v>
      </c>
      <c r="C612" s="371" t="s">
        <v>3832</v>
      </c>
      <c r="D612" s="382" t="s">
        <v>3809</v>
      </c>
      <c r="E612" s="453" t="s">
        <v>3833</v>
      </c>
      <c r="F612" s="349" t="s">
        <v>1727</v>
      </c>
      <c r="G612" s="370" t="s">
        <v>3834</v>
      </c>
      <c r="H612" s="371">
        <v>1</v>
      </c>
      <c r="I612" s="370" t="s">
        <v>3835</v>
      </c>
      <c r="J612" s="287" t="s">
        <v>25</v>
      </c>
      <c r="K612" s="349" t="s">
        <v>3836</v>
      </c>
      <c r="L612" s="349">
        <v>1</v>
      </c>
      <c r="M612" s="349" t="s">
        <v>3837</v>
      </c>
      <c r="N612" s="349" t="s">
        <v>1727</v>
      </c>
      <c r="O612" s="377" t="s">
        <v>1727</v>
      </c>
      <c r="P612" s="448">
        <v>43816</v>
      </c>
      <c r="Q612" s="449">
        <v>44043</v>
      </c>
      <c r="R612" s="216">
        <v>0</v>
      </c>
      <c r="S612" s="56">
        <f t="shared" si="81"/>
        <v>44043</v>
      </c>
      <c r="T612" s="330"/>
      <c r="U612" s="257"/>
      <c r="V612" s="320"/>
      <c r="W612" s="58" t="str">
        <f t="shared" si="82"/>
        <v>Sin</v>
      </c>
      <c r="X612" s="402"/>
      <c r="Y612" s="257"/>
      <c r="Z612" s="258"/>
      <c r="AA612" s="402"/>
      <c r="AB612" s="257"/>
      <c r="AC612" s="257"/>
      <c r="AD612" s="58" t="str">
        <f t="shared" si="83"/>
        <v>Sin</v>
      </c>
      <c r="AE612" s="402"/>
      <c r="AF612" s="257"/>
      <c r="AG612" s="258"/>
      <c r="AH612" s="402"/>
      <c r="AI612" s="257"/>
      <c r="AJ612" s="257"/>
      <c r="AK612" s="58" t="str">
        <f t="shared" si="84"/>
        <v>Sin</v>
      </c>
      <c r="AL612" s="402"/>
      <c r="AM612" s="257"/>
      <c r="AN612" s="257"/>
      <c r="AO612" s="402"/>
      <c r="AP612" s="257"/>
      <c r="AQ612" s="257"/>
      <c r="AR612" s="58" t="str">
        <f t="shared" si="85"/>
        <v>Sin</v>
      </c>
      <c r="AS612" s="402"/>
      <c r="AT612" s="257"/>
      <c r="AU612" s="258"/>
      <c r="AV612" s="402"/>
      <c r="AW612" s="257"/>
      <c r="AX612" s="257"/>
      <c r="AY612" s="58" t="str">
        <f t="shared" si="86"/>
        <v>Sin</v>
      </c>
      <c r="AZ612" s="402"/>
      <c r="BA612" s="257"/>
      <c r="BB612" s="258"/>
      <c r="BC612" s="402"/>
      <c r="BD612" s="257"/>
      <c r="BE612" s="257"/>
      <c r="BF612" s="58" t="str">
        <f t="shared" si="87"/>
        <v>Sin</v>
      </c>
      <c r="BG612" s="402"/>
      <c r="BH612" s="257"/>
      <c r="BI612" s="258"/>
      <c r="BJ612" s="61" t="str">
        <f t="shared" si="88"/>
        <v>Sin</v>
      </c>
      <c r="BK612" s="410"/>
      <c r="BL612" s="420"/>
      <c r="BM612" s="410"/>
      <c r="BN612" s="321"/>
      <c r="BO612" s="321"/>
      <c r="BP612" s="192" t="str">
        <f t="shared" si="89"/>
        <v/>
      </c>
      <c r="BQ612" s="257"/>
      <c r="BR612" s="257"/>
      <c r="BS612" s="258"/>
    </row>
    <row r="613" spans="1:71" ht="45" customHeight="1" x14ac:dyDescent="0.25">
      <c r="A613" s="411" t="s">
        <v>71</v>
      </c>
      <c r="B613" s="380">
        <v>43816</v>
      </c>
      <c r="C613" s="371" t="s">
        <v>3838</v>
      </c>
      <c r="D613" s="382" t="s">
        <v>3809</v>
      </c>
      <c r="E613" s="390" t="s">
        <v>3839</v>
      </c>
      <c r="F613" s="349" t="s">
        <v>1727</v>
      </c>
      <c r="G613" s="370" t="s">
        <v>3840</v>
      </c>
      <c r="H613" s="371">
        <v>1</v>
      </c>
      <c r="I613" s="370" t="s">
        <v>3841</v>
      </c>
      <c r="J613" s="287" t="s">
        <v>25</v>
      </c>
      <c r="K613" s="349" t="s">
        <v>3842</v>
      </c>
      <c r="L613" s="349">
        <v>1</v>
      </c>
      <c r="M613" s="349" t="s">
        <v>3843</v>
      </c>
      <c r="N613" s="349" t="s">
        <v>1727</v>
      </c>
      <c r="O613" s="377" t="s">
        <v>1727</v>
      </c>
      <c r="P613" s="448">
        <v>43816</v>
      </c>
      <c r="Q613" s="449">
        <v>44043</v>
      </c>
      <c r="R613" s="216">
        <v>0</v>
      </c>
      <c r="S613" s="56">
        <f t="shared" si="81"/>
        <v>44043</v>
      </c>
      <c r="T613" s="330"/>
      <c r="U613" s="257"/>
      <c r="V613" s="320"/>
      <c r="W613" s="58" t="str">
        <f t="shared" si="82"/>
        <v>Sin</v>
      </c>
      <c r="X613" s="402"/>
      <c r="Y613" s="257"/>
      <c r="Z613" s="258"/>
      <c r="AA613" s="402"/>
      <c r="AB613" s="257"/>
      <c r="AC613" s="257"/>
      <c r="AD613" s="58" t="str">
        <f t="shared" si="83"/>
        <v>Sin</v>
      </c>
      <c r="AE613" s="402"/>
      <c r="AF613" s="257"/>
      <c r="AG613" s="258"/>
      <c r="AH613" s="402"/>
      <c r="AI613" s="257"/>
      <c r="AJ613" s="257"/>
      <c r="AK613" s="58" t="str">
        <f t="shared" si="84"/>
        <v>Sin</v>
      </c>
      <c r="AL613" s="402"/>
      <c r="AM613" s="257"/>
      <c r="AN613" s="257"/>
      <c r="AO613" s="402"/>
      <c r="AP613" s="257"/>
      <c r="AQ613" s="257"/>
      <c r="AR613" s="58" t="str">
        <f t="shared" si="85"/>
        <v>Sin</v>
      </c>
      <c r="AS613" s="402"/>
      <c r="AT613" s="257"/>
      <c r="AU613" s="258"/>
      <c r="AV613" s="402"/>
      <c r="AW613" s="257"/>
      <c r="AX613" s="257"/>
      <c r="AY613" s="58" t="str">
        <f t="shared" si="86"/>
        <v>Sin</v>
      </c>
      <c r="AZ613" s="402"/>
      <c r="BA613" s="257"/>
      <c r="BB613" s="258"/>
      <c r="BC613" s="402"/>
      <c r="BD613" s="257"/>
      <c r="BE613" s="257"/>
      <c r="BF613" s="58" t="str">
        <f t="shared" si="87"/>
        <v>Sin</v>
      </c>
      <c r="BG613" s="402"/>
      <c r="BH613" s="257"/>
      <c r="BI613" s="258"/>
      <c r="BJ613" s="61" t="str">
        <f t="shared" si="88"/>
        <v>Sin</v>
      </c>
      <c r="BK613" s="410"/>
      <c r="BL613" s="420"/>
      <c r="BM613" s="410"/>
      <c r="BN613" s="321"/>
      <c r="BO613" s="321"/>
      <c r="BP613" s="192" t="str">
        <f t="shared" si="89"/>
        <v/>
      </c>
      <c r="BQ613" s="257"/>
      <c r="BR613" s="257"/>
      <c r="BS613" s="258"/>
    </row>
    <row r="614" spans="1:71" ht="45" customHeight="1" x14ac:dyDescent="0.25">
      <c r="A614" s="411" t="s">
        <v>71</v>
      </c>
      <c r="B614" s="380">
        <v>43816</v>
      </c>
      <c r="C614" s="371" t="s">
        <v>3844</v>
      </c>
      <c r="D614" s="382" t="s">
        <v>3809</v>
      </c>
      <c r="E614" s="390" t="s">
        <v>3845</v>
      </c>
      <c r="F614" s="349" t="s">
        <v>3846</v>
      </c>
      <c r="G614" s="370" t="s">
        <v>3847</v>
      </c>
      <c r="H614" s="371">
        <v>1</v>
      </c>
      <c r="I614" s="370" t="s">
        <v>3848</v>
      </c>
      <c r="J614" s="287" t="s">
        <v>25</v>
      </c>
      <c r="K614" s="349" t="s">
        <v>3849</v>
      </c>
      <c r="L614" s="349">
        <v>1</v>
      </c>
      <c r="M614" s="349" t="s">
        <v>3850</v>
      </c>
      <c r="N614" s="349" t="s">
        <v>3846</v>
      </c>
      <c r="O614" s="377" t="s">
        <v>3846</v>
      </c>
      <c r="P614" s="448">
        <v>43845</v>
      </c>
      <c r="Q614" s="449">
        <v>44181</v>
      </c>
      <c r="R614" s="216">
        <v>0</v>
      </c>
      <c r="S614" s="56">
        <f t="shared" si="81"/>
        <v>44181</v>
      </c>
      <c r="T614" s="330"/>
      <c r="U614" s="257"/>
      <c r="V614" s="320"/>
      <c r="W614" s="58" t="str">
        <f t="shared" si="82"/>
        <v>Sin</v>
      </c>
      <c r="X614" s="402"/>
      <c r="Y614" s="257"/>
      <c r="Z614" s="258"/>
      <c r="AA614" s="402"/>
      <c r="AB614" s="257"/>
      <c r="AC614" s="257"/>
      <c r="AD614" s="58" t="str">
        <f t="shared" si="83"/>
        <v>Sin</v>
      </c>
      <c r="AE614" s="402"/>
      <c r="AF614" s="257"/>
      <c r="AG614" s="258"/>
      <c r="AH614" s="402"/>
      <c r="AI614" s="257"/>
      <c r="AJ614" s="257"/>
      <c r="AK614" s="58" t="str">
        <f t="shared" si="84"/>
        <v>Sin</v>
      </c>
      <c r="AL614" s="402"/>
      <c r="AM614" s="257"/>
      <c r="AN614" s="257"/>
      <c r="AO614" s="402"/>
      <c r="AP614" s="257"/>
      <c r="AQ614" s="257"/>
      <c r="AR614" s="58" t="str">
        <f t="shared" si="85"/>
        <v>Sin</v>
      </c>
      <c r="AS614" s="402"/>
      <c r="AT614" s="257"/>
      <c r="AU614" s="258"/>
      <c r="AV614" s="402"/>
      <c r="AW614" s="257"/>
      <c r="AX614" s="257"/>
      <c r="AY614" s="58" t="str">
        <f t="shared" si="86"/>
        <v>Sin</v>
      </c>
      <c r="AZ614" s="402"/>
      <c r="BA614" s="257"/>
      <c r="BB614" s="258"/>
      <c r="BC614" s="402"/>
      <c r="BD614" s="257"/>
      <c r="BE614" s="257"/>
      <c r="BF614" s="58" t="str">
        <f t="shared" si="87"/>
        <v>Sin</v>
      </c>
      <c r="BG614" s="402"/>
      <c r="BH614" s="257"/>
      <c r="BI614" s="258"/>
      <c r="BJ614" s="61" t="str">
        <f t="shared" si="88"/>
        <v>Sin</v>
      </c>
      <c r="BK614" s="410"/>
      <c r="BL614" s="420"/>
      <c r="BM614" s="410"/>
      <c r="BN614" s="321"/>
      <c r="BO614" s="321"/>
      <c r="BP614" s="192" t="str">
        <f t="shared" si="89"/>
        <v/>
      </c>
      <c r="BQ614" s="257"/>
      <c r="BR614" s="257"/>
      <c r="BS614" s="258"/>
    </row>
    <row r="615" spans="1:71" ht="45" customHeight="1" x14ac:dyDescent="0.25">
      <c r="A615" s="411" t="s">
        <v>71</v>
      </c>
      <c r="B615" s="221">
        <v>43816</v>
      </c>
      <c r="C615" s="371" t="s">
        <v>3844</v>
      </c>
      <c r="D615" s="334" t="s">
        <v>3809</v>
      </c>
      <c r="E615" s="334" t="s">
        <v>3845</v>
      </c>
      <c r="F615" s="349" t="s">
        <v>3846</v>
      </c>
      <c r="G615" s="370" t="s">
        <v>3851</v>
      </c>
      <c r="H615" s="458">
        <v>2</v>
      </c>
      <c r="I615" s="370" t="s">
        <v>3852</v>
      </c>
      <c r="J615" s="86" t="s">
        <v>25</v>
      </c>
      <c r="K615" s="349" t="s">
        <v>3853</v>
      </c>
      <c r="L615" s="349">
        <v>1</v>
      </c>
      <c r="M615" s="349" t="s">
        <v>3854</v>
      </c>
      <c r="N615" s="372" t="s">
        <v>3846</v>
      </c>
      <c r="O615" s="373" t="s">
        <v>3846</v>
      </c>
      <c r="P615" s="448">
        <v>43845</v>
      </c>
      <c r="Q615" s="449">
        <v>44181</v>
      </c>
      <c r="R615" s="216">
        <v>0</v>
      </c>
      <c r="S615" s="56">
        <f t="shared" si="81"/>
        <v>44181</v>
      </c>
      <c r="T615" s="330"/>
      <c r="U615" s="257"/>
      <c r="V615" s="320"/>
      <c r="W615" s="58" t="str">
        <f t="shared" si="82"/>
        <v>Sin</v>
      </c>
      <c r="X615" s="418"/>
      <c r="Y615" s="357"/>
      <c r="Z615" s="257"/>
      <c r="AA615" s="402"/>
      <c r="AB615" s="257"/>
      <c r="AC615" s="257"/>
      <c r="AD615" s="58" t="str">
        <f t="shared" si="83"/>
        <v>Sin</v>
      </c>
      <c r="AE615" s="402"/>
      <c r="AF615" s="257"/>
      <c r="AG615" s="257"/>
      <c r="AH615" s="402"/>
      <c r="AI615" s="257"/>
      <c r="AJ615" s="257"/>
      <c r="AK615" s="58" t="str">
        <f t="shared" si="84"/>
        <v>Sin</v>
      </c>
      <c r="AL615" s="402"/>
      <c r="AM615" s="257"/>
      <c r="AN615" s="257"/>
      <c r="AO615" s="257"/>
      <c r="AP615" s="418"/>
      <c r="AQ615" s="257"/>
      <c r="AR615" s="58" t="str">
        <f t="shared" si="85"/>
        <v>Sin</v>
      </c>
      <c r="AS615" s="257"/>
      <c r="AT615" s="257"/>
      <c r="AU615" s="418"/>
      <c r="AV615" s="357"/>
      <c r="AW615" s="257"/>
      <c r="AX615" s="402"/>
      <c r="AY615" s="58" t="str">
        <f t="shared" si="86"/>
        <v>Sin</v>
      </c>
      <c r="AZ615" s="257"/>
      <c r="BA615" s="257"/>
      <c r="BB615" s="257"/>
      <c r="BC615" s="257"/>
      <c r="BD615" s="258"/>
      <c r="BE615" s="257"/>
      <c r="BF615" s="58" t="str">
        <f t="shared" si="87"/>
        <v>Sin</v>
      </c>
      <c r="BG615" s="257"/>
      <c r="BH615" s="257"/>
      <c r="BI615" s="357"/>
      <c r="BJ615" s="61" t="str">
        <f t="shared" si="88"/>
        <v>Sin</v>
      </c>
      <c r="BK615" s="321"/>
      <c r="BL615" s="409"/>
      <c r="BM615" s="410"/>
      <c r="BN615" s="321"/>
      <c r="BO615" s="321"/>
      <c r="BP615" s="192" t="str">
        <f t="shared" si="89"/>
        <v/>
      </c>
      <c r="BQ615" s="257"/>
      <c r="BR615" s="257"/>
      <c r="BS615" s="258"/>
    </row>
    <row r="616" spans="1:71" ht="45" customHeight="1" x14ac:dyDescent="0.25">
      <c r="A616" s="411" t="s">
        <v>71</v>
      </c>
      <c r="B616" s="221">
        <v>43816</v>
      </c>
      <c r="C616" s="371" t="s">
        <v>3855</v>
      </c>
      <c r="D616" s="334" t="s">
        <v>3809</v>
      </c>
      <c r="E616" s="334" t="s">
        <v>3856</v>
      </c>
      <c r="F616" s="408" t="s">
        <v>3857</v>
      </c>
      <c r="G616" s="370" t="s">
        <v>3858</v>
      </c>
      <c r="H616" s="458">
        <v>1</v>
      </c>
      <c r="I616" s="370" t="s">
        <v>3859</v>
      </c>
      <c r="J616" s="287" t="s">
        <v>25</v>
      </c>
      <c r="K616" s="349" t="s">
        <v>3860</v>
      </c>
      <c r="L616" s="349">
        <v>2</v>
      </c>
      <c r="M616" s="349" t="s">
        <v>3861</v>
      </c>
      <c r="N616" s="349" t="s">
        <v>3857</v>
      </c>
      <c r="O616" s="408" t="s">
        <v>3857</v>
      </c>
      <c r="P616" s="448">
        <v>43862</v>
      </c>
      <c r="Q616" s="449">
        <v>44012</v>
      </c>
      <c r="R616" s="216">
        <v>0</v>
      </c>
      <c r="S616" s="56">
        <f t="shared" si="81"/>
        <v>44012</v>
      </c>
      <c r="T616" s="330"/>
      <c r="U616" s="257"/>
      <c r="V616" s="320"/>
      <c r="W616" s="58" t="str">
        <f t="shared" si="82"/>
        <v>Sin</v>
      </c>
      <c r="X616" s="402"/>
      <c r="Y616" s="257"/>
      <c r="Z616" s="258"/>
      <c r="AA616" s="402"/>
      <c r="AB616" s="257"/>
      <c r="AC616" s="257"/>
      <c r="AD616" s="58" t="str">
        <f t="shared" si="83"/>
        <v>Sin</v>
      </c>
      <c r="AE616" s="402"/>
      <c r="AF616" s="257"/>
      <c r="AG616" s="258"/>
      <c r="AH616" s="402"/>
      <c r="AI616" s="257"/>
      <c r="AJ616" s="257"/>
      <c r="AK616" s="58" t="str">
        <f t="shared" si="84"/>
        <v>Sin</v>
      </c>
      <c r="AL616" s="402"/>
      <c r="AM616" s="257"/>
      <c r="AN616" s="258"/>
      <c r="AO616" s="402"/>
      <c r="AP616" s="257"/>
      <c r="AQ616" s="257"/>
      <c r="AR616" s="58" t="str">
        <f t="shared" si="85"/>
        <v>Sin</v>
      </c>
      <c r="AS616" s="402"/>
      <c r="AT616" s="257"/>
      <c r="AU616" s="258"/>
      <c r="AV616" s="402"/>
      <c r="AW616" s="257"/>
      <c r="AX616" s="257"/>
      <c r="AY616" s="58" t="str">
        <f t="shared" si="86"/>
        <v>Sin</v>
      </c>
      <c r="AZ616" s="402"/>
      <c r="BA616" s="257"/>
      <c r="BB616" s="258"/>
      <c r="BC616" s="402"/>
      <c r="BD616" s="257"/>
      <c r="BE616" s="257"/>
      <c r="BF616" s="58" t="str">
        <f t="shared" si="87"/>
        <v>Sin</v>
      </c>
      <c r="BG616" s="402"/>
      <c r="BH616" s="257"/>
      <c r="BI616" s="357"/>
      <c r="BJ616" s="61" t="str">
        <f t="shared" si="88"/>
        <v>Sin</v>
      </c>
      <c r="BK616" s="321"/>
      <c r="BL616" s="409"/>
      <c r="BM616" s="410"/>
      <c r="BN616" s="321"/>
      <c r="BO616" s="321"/>
      <c r="BP616" s="192" t="str">
        <f t="shared" si="89"/>
        <v/>
      </c>
      <c r="BQ616" s="257"/>
      <c r="BR616" s="257"/>
      <c r="BS616" s="258"/>
    </row>
  </sheetData>
  <sheetProtection formatCells="0" formatColumns="0" insertRows="0" insertHyperlinks="0" deleteRows="0" autoFilter="0"/>
  <autoFilter ref="A9:BS9" xr:uid="{73494FE5-AC08-40D6-956F-09531B6EFE47}"/>
  <sortState xmlns:xlrd2="http://schemas.microsoft.com/office/spreadsheetml/2017/richdata2" ref="A11:BS616">
    <sortCondition ref="B10:B616"/>
    <sortCondition ref="A10:A616"/>
    <sortCondition ref="D10:D616"/>
    <sortCondition ref="C10:C616"/>
    <sortCondition ref="H10:H616"/>
  </sortState>
  <mergeCells count="22">
    <mergeCell ref="AH8:AK8"/>
    <mergeCell ref="P8:S8"/>
    <mergeCell ref="T8:W8"/>
    <mergeCell ref="X8:Z8"/>
    <mergeCell ref="AA8:AD8"/>
    <mergeCell ref="AE8:AG8"/>
    <mergeCell ref="BQ1:BS1"/>
    <mergeCell ref="BQ2:BS2"/>
    <mergeCell ref="BQ3:BS3"/>
    <mergeCell ref="BQ4:BS4"/>
    <mergeCell ref="F8:O8"/>
    <mergeCell ref="C1:BP4"/>
    <mergeCell ref="BG8:BI8"/>
    <mergeCell ref="BK8:BL8"/>
    <mergeCell ref="BM8:BS8"/>
    <mergeCell ref="B8:E8"/>
    <mergeCell ref="AL8:AN8"/>
    <mergeCell ref="AO8:AR8"/>
    <mergeCell ref="AS8:AU8"/>
    <mergeCell ref="AV8:AY8"/>
    <mergeCell ref="AZ8:BB8"/>
    <mergeCell ref="BC8:BF8"/>
  </mergeCells>
  <conditionalFormatting sqref="W9">
    <cfRule type="cellIs" dxfId="816" priority="20438" stopIfTrue="1" operator="equal">
      <formula>"ROJO"</formula>
    </cfRule>
    <cfRule type="cellIs" dxfId="815" priority="20439" stopIfTrue="1" operator="equal">
      <formula>"AMARILLO"</formula>
    </cfRule>
    <cfRule type="cellIs" dxfId="814" priority="20440" stopIfTrue="1" operator="equal">
      <formula>"OK"</formula>
    </cfRule>
  </conditionalFormatting>
  <conditionalFormatting sqref="AK9">
    <cfRule type="cellIs" dxfId="813" priority="20420" stopIfTrue="1" operator="equal">
      <formula>"ROJO"</formula>
    </cfRule>
    <cfRule type="cellIs" dxfId="812" priority="20421" stopIfTrue="1" operator="equal">
      <formula>"AMARILLO"</formula>
    </cfRule>
    <cfRule type="cellIs" dxfId="811" priority="20422" stopIfTrue="1" operator="equal">
      <formula>"OK"</formula>
    </cfRule>
  </conditionalFormatting>
  <conditionalFormatting sqref="AR9">
    <cfRule type="cellIs" dxfId="810" priority="20417" stopIfTrue="1" operator="equal">
      <formula>"ROJO"</formula>
    </cfRule>
    <cfRule type="cellIs" dxfId="809" priority="20418" stopIfTrue="1" operator="equal">
      <formula>"AMARILLO"</formula>
    </cfRule>
    <cfRule type="cellIs" dxfId="808" priority="20419" stopIfTrue="1" operator="equal">
      <formula>"OK"</formula>
    </cfRule>
  </conditionalFormatting>
  <conditionalFormatting sqref="AY9">
    <cfRule type="cellIs" dxfId="807" priority="20414" stopIfTrue="1" operator="equal">
      <formula>"ROJO"</formula>
    </cfRule>
    <cfRule type="cellIs" dxfId="806" priority="20415" stopIfTrue="1" operator="equal">
      <formula>"AMARILLO"</formula>
    </cfRule>
    <cfRule type="cellIs" dxfId="805" priority="20416" stopIfTrue="1" operator="equal">
      <formula>"OK"</formula>
    </cfRule>
  </conditionalFormatting>
  <conditionalFormatting sqref="BF9">
    <cfRule type="cellIs" dxfId="804" priority="20411" stopIfTrue="1" operator="equal">
      <formula>"ROJO"</formula>
    </cfRule>
    <cfRule type="cellIs" dxfId="803" priority="20412" stopIfTrue="1" operator="equal">
      <formula>"AMARILLO"</formula>
    </cfRule>
    <cfRule type="cellIs" dxfId="802" priority="20413" stopIfTrue="1" operator="equal">
      <formula>"OK"</formula>
    </cfRule>
  </conditionalFormatting>
  <conditionalFormatting sqref="W7">
    <cfRule type="cellIs" dxfId="801" priority="20407" stopIfTrue="1" operator="equal">
      <formula>"ROJO"</formula>
    </cfRule>
    <cfRule type="cellIs" dxfId="800" priority="20408" stopIfTrue="1" operator="equal">
      <formula>"AMARILLO"</formula>
    </cfRule>
    <cfRule type="cellIs" dxfId="799" priority="20409" stopIfTrue="1" operator="equal">
      <formula>"OK"</formula>
    </cfRule>
  </conditionalFormatting>
  <conditionalFormatting sqref="BJ7">
    <cfRule type="cellIs" dxfId="798" priority="20400" stopIfTrue="1" operator="equal">
      <formula>1</formula>
    </cfRule>
  </conditionalFormatting>
  <conditionalFormatting sqref="BJ7">
    <cfRule type="cellIs" dxfId="797" priority="20398" operator="between">
      <formula>0</formula>
      <formula>0.99</formula>
    </cfRule>
    <cfRule type="cellIs" dxfId="796" priority="20399" operator="equal">
      <formula>"Sin"</formula>
    </cfRule>
  </conditionalFormatting>
  <conditionalFormatting sqref="AD7">
    <cfRule type="cellIs" dxfId="795" priority="20259" stopIfTrue="1" operator="equal">
      <formula>"ROJO"</formula>
    </cfRule>
    <cfRule type="cellIs" dxfId="794" priority="20260" stopIfTrue="1" operator="equal">
      <formula>"AMARILLO"</formula>
    </cfRule>
    <cfRule type="cellIs" dxfId="793" priority="20261" stopIfTrue="1" operator="equal">
      <formula>"OK"</formula>
    </cfRule>
  </conditionalFormatting>
  <conditionalFormatting sqref="AK7">
    <cfRule type="cellIs" dxfId="792" priority="20256" stopIfTrue="1" operator="equal">
      <formula>"ROJO"</formula>
    </cfRule>
    <cfRule type="cellIs" dxfId="791" priority="20257" stopIfTrue="1" operator="equal">
      <formula>"AMARILLO"</formula>
    </cfRule>
    <cfRule type="cellIs" dxfId="790" priority="20258" stopIfTrue="1" operator="equal">
      <formula>"OK"</formula>
    </cfRule>
  </conditionalFormatting>
  <conditionalFormatting sqref="AR7">
    <cfRule type="cellIs" dxfId="789" priority="20253" stopIfTrue="1" operator="equal">
      <formula>"ROJO"</formula>
    </cfRule>
    <cfRule type="cellIs" dxfId="788" priority="20254" stopIfTrue="1" operator="equal">
      <formula>"AMARILLO"</formula>
    </cfRule>
    <cfRule type="cellIs" dxfId="787" priority="20255" stopIfTrue="1" operator="equal">
      <formula>"OK"</formula>
    </cfRule>
  </conditionalFormatting>
  <conditionalFormatting sqref="AY7">
    <cfRule type="cellIs" dxfId="786" priority="20250" stopIfTrue="1" operator="equal">
      <formula>"ROJO"</formula>
    </cfRule>
    <cfRule type="cellIs" dxfId="785" priority="20251" stopIfTrue="1" operator="equal">
      <formula>"AMARILLO"</formula>
    </cfRule>
    <cfRule type="cellIs" dxfId="784" priority="20252" stopIfTrue="1" operator="equal">
      <formula>"OK"</formula>
    </cfRule>
  </conditionalFormatting>
  <conditionalFormatting sqref="BF7">
    <cfRule type="cellIs" dxfId="783" priority="20247" stopIfTrue="1" operator="equal">
      <formula>"ROJO"</formula>
    </cfRule>
    <cfRule type="cellIs" dxfId="782" priority="20248" stopIfTrue="1" operator="equal">
      <formula>"AMARILLO"</formula>
    </cfRule>
    <cfRule type="cellIs" dxfId="781" priority="20249" stopIfTrue="1" operator="equal">
      <formula>"OK"</formula>
    </cfRule>
  </conditionalFormatting>
  <conditionalFormatting sqref="BP7">
    <cfRule type="cellIs" dxfId="780" priority="16171" operator="equal">
      <formula>"INEFECTIVA"</formula>
    </cfRule>
    <cfRule type="cellIs" dxfId="779" priority="16172" operator="equal">
      <formula>"CUMPLIDA"</formula>
    </cfRule>
    <cfRule type="containsText" dxfId="778" priority="16173" operator="containsText" text="CERRADA">
      <formula>NOT(ISERROR(SEARCH("CERRADA",BP7)))</formula>
    </cfRule>
  </conditionalFormatting>
  <conditionalFormatting sqref="BP7">
    <cfRule type="cellIs" dxfId="777" priority="16170" operator="equal">
      <formula>"INCUMPLIDA"</formula>
    </cfRule>
  </conditionalFormatting>
  <conditionalFormatting sqref="BP7">
    <cfRule type="cellIs" dxfId="776" priority="16169" operator="equal">
      <formula>"Pendiente"</formula>
    </cfRule>
  </conditionalFormatting>
  <conditionalFormatting sqref="AD9">
    <cfRule type="cellIs" dxfId="775" priority="12928" stopIfTrue="1" operator="equal">
      <formula>"ROJO"</formula>
    </cfRule>
    <cfRule type="cellIs" dxfId="774" priority="12929" stopIfTrue="1" operator="equal">
      <formula>"AMARILLO"</formula>
    </cfRule>
    <cfRule type="cellIs" dxfId="773" priority="12930" stopIfTrue="1" operator="equal">
      <formula>"OK"</formula>
    </cfRule>
  </conditionalFormatting>
  <conditionalFormatting sqref="X11 AE11 AS11 AL11">
    <cfRule type="cellIs" dxfId="772" priority="2565" stopIfTrue="1" operator="equal">
      <formula>"ROJO"</formula>
    </cfRule>
    <cfRule type="cellIs" dxfId="771" priority="2566" stopIfTrue="1" operator="equal">
      <formula>"AMARILLO"</formula>
    </cfRule>
    <cfRule type="cellIs" dxfId="770" priority="2567" stopIfTrue="1" operator="equal">
      <formula>"OK"</formula>
    </cfRule>
  </conditionalFormatting>
  <conditionalFormatting sqref="BR12 BB12 AT12">
    <cfRule type="cellIs" dxfId="769" priority="2536" stopIfTrue="1" operator="equal">
      <formula>"ROJO"</formula>
    </cfRule>
    <cfRule type="cellIs" dxfId="768" priority="2537" stopIfTrue="1" operator="equal">
      <formula>"AMARILLO"</formula>
    </cfRule>
    <cfRule type="cellIs" dxfId="767" priority="2538" stopIfTrue="1" operator="equal">
      <formula>"OK"</formula>
    </cfRule>
  </conditionalFormatting>
  <conditionalFormatting sqref="BB13 AT13">
    <cfRule type="cellIs" dxfId="766" priority="2533" stopIfTrue="1" operator="equal">
      <formula>"ROJO"</formula>
    </cfRule>
    <cfRule type="cellIs" dxfId="765" priority="2534" stopIfTrue="1" operator="equal">
      <formula>"AMARILLO"</formula>
    </cfRule>
    <cfRule type="cellIs" dxfId="764" priority="2535" stopIfTrue="1" operator="equal">
      <formula>"OK"</formula>
    </cfRule>
  </conditionalFormatting>
  <conditionalFormatting sqref="AL13">
    <cfRule type="cellIs" dxfId="763" priority="2530" stopIfTrue="1" operator="equal">
      <formula>"ROJO"</formula>
    </cfRule>
    <cfRule type="cellIs" dxfId="762" priority="2531" stopIfTrue="1" operator="equal">
      <formula>"AMARILLO"</formula>
    </cfRule>
    <cfRule type="cellIs" dxfId="761" priority="2532" stopIfTrue="1" operator="equal">
      <formula>"OK"</formula>
    </cfRule>
  </conditionalFormatting>
  <conditionalFormatting sqref="BQ13">
    <cfRule type="cellIs" dxfId="760" priority="2527" stopIfTrue="1" operator="equal">
      <formula>"ROJO"</formula>
    </cfRule>
    <cfRule type="cellIs" dxfId="759" priority="2528" stopIfTrue="1" operator="equal">
      <formula>"AMARILLO"</formula>
    </cfRule>
    <cfRule type="cellIs" dxfId="758" priority="2529" stopIfTrue="1" operator="equal">
      <formula>"OK"</formula>
    </cfRule>
  </conditionalFormatting>
  <conditionalFormatting sqref="AT15 BB15">
    <cfRule type="cellIs" dxfId="757" priority="2524" stopIfTrue="1" operator="equal">
      <formula>"ROJO"</formula>
    </cfRule>
    <cfRule type="cellIs" dxfId="756" priority="2525" stopIfTrue="1" operator="equal">
      <formula>"AMARILLO"</formula>
    </cfRule>
    <cfRule type="cellIs" dxfId="755" priority="2526" stopIfTrue="1" operator="equal">
      <formula>"OK"</formula>
    </cfRule>
  </conditionalFormatting>
  <conditionalFormatting sqref="AT16 BB16">
    <cfRule type="cellIs" dxfId="754" priority="2521" stopIfTrue="1" operator="equal">
      <formula>"ROJO"</formula>
    </cfRule>
    <cfRule type="cellIs" dxfId="753" priority="2522" stopIfTrue="1" operator="equal">
      <formula>"AMARILLO"</formula>
    </cfRule>
    <cfRule type="cellIs" dxfId="752" priority="2523" stopIfTrue="1" operator="equal">
      <formula>"OK"</formula>
    </cfRule>
  </conditionalFormatting>
  <conditionalFormatting sqref="AS39:AS41">
    <cfRule type="cellIs" dxfId="751" priority="2180" stopIfTrue="1" operator="equal">
      <formula>"ROJO"</formula>
    </cfRule>
    <cfRule type="cellIs" dxfId="750" priority="2181" stopIfTrue="1" operator="equal">
      <formula>"AMARILLO"</formula>
    </cfRule>
    <cfRule type="cellIs" dxfId="749" priority="2182" stopIfTrue="1" operator="equal">
      <formula>"OK"</formula>
    </cfRule>
  </conditionalFormatting>
  <conditionalFormatting sqref="X39:X41">
    <cfRule type="cellIs" dxfId="748" priority="2177" stopIfTrue="1" operator="equal">
      <formula>"ROJO"</formula>
    </cfRule>
    <cfRule type="cellIs" dxfId="747" priority="2178" stopIfTrue="1" operator="equal">
      <formula>"AMARILLO"</formula>
    </cfRule>
    <cfRule type="cellIs" dxfId="746" priority="2179" stopIfTrue="1" operator="equal">
      <formula>"OK"</formula>
    </cfRule>
  </conditionalFormatting>
  <conditionalFormatting sqref="AL45:AL48 AS45:AS48">
    <cfRule type="cellIs" dxfId="745" priority="2174" stopIfTrue="1" operator="equal">
      <formula>"ROJO"</formula>
    </cfRule>
    <cfRule type="cellIs" dxfId="744" priority="2175" stopIfTrue="1" operator="equal">
      <formula>"AMARILLO"</formula>
    </cfRule>
    <cfRule type="cellIs" dxfId="743" priority="2176" stopIfTrue="1" operator="equal">
      <formula>"OK"</formula>
    </cfRule>
  </conditionalFormatting>
  <conditionalFormatting sqref="X45:X48">
    <cfRule type="cellIs" dxfId="742" priority="2171" stopIfTrue="1" operator="equal">
      <formula>"ROJO"</formula>
    </cfRule>
    <cfRule type="cellIs" dxfId="741" priority="2172" stopIfTrue="1" operator="equal">
      <formula>"AMARILLO"</formula>
    </cfRule>
    <cfRule type="cellIs" dxfId="740" priority="2173" stopIfTrue="1" operator="equal">
      <formula>"OK"</formula>
    </cfRule>
  </conditionalFormatting>
  <conditionalFormatting sqref="AT51:AT56 BB51:BB56 BR51:BR56 BR58 BB58 AT58">
    <cfRule type="cellIs" dxfId="739" priority="2168" stopIfTrue="1" operator="equal">
      <formula>"ROJO"</formula>
    </cfRule>
    <cfRule type="cellIs" dxfId="738" priority="2169" stopIfTrue="1" operator="equal">
      <formula>"AMARILLO"</formula>
    </cfRule>
    <cfRule type="cellIs" dxfId="737" priority="2170" stopIfTrue="1" operator="equal">
      <formula>"OK"</formula>
    </cfRule>
  </conditionalFormatting>
  <conditionalFormatting sqref="AT59 BB59">
    <cfRule type="cellIs" dxfId="736" priority="2165" stopIfTrue="1" operator="equal">
      <formula>"ROJO"</formula>
    </cfRule>
    <cfRule type="cellIs" dxfId="735" priority="2166" stopIfTrue="1" operator="equal">
      <formula>"AMARILLO"</formula>
    </cfRule>
    <cfRule type="cellIs" dxfId="734" priority="2167" stopIfTrue="1" operator="equal">
      <formula>"OK"</formula>
    </cfRule>
  </conditionalFormatting>
  <conditionalFormatting sqref="AT60 BB60">
    <cfRule type="cellIs" dxfId="733" priority="2136" stopIfTrue="1" operator="equal">
      <formula>"ROJO"</formula>
    </cfRule>
    <cfRule type="cellIs" dxfId="732" priority="2137" stopIfTrue="1" operator="equal">
      <formula>"AMARILLO"</formula>
    </cfRule>
    <cfRule type="cellIs" dxfId="731" priority="2138" stopIfTrue="1" operator="equal">
      <formula>"OK"</formula>
    </cfRule>
  </conditionalFormatting>
  <conditionalFormatting sqref="BR60">
    <cfRule type="cellIs" dxfId="730" priority="2107" stopIfTrue="1" operator="equal">
      <formula>"ROJO"</formula>
    </cfRule>
    <cfRule type="cellIs" dxfId="729" priority="2108" stopIfTrue="1" operator="equal">
      <formula>"AMARILLO"</formula>
    </cfRule>
    <cfRule type="cellIs" dxfId="728" priority="2109" stopIfTrue="1" operator="equal">
      <formula>"OK"</formula>
    </cfRule>
  </conditionalFormatting>
  <conditionalFormatting sqref="BR59">
    <cfRule type="cellIs" dxfId="727" priority="2110" stopIfTrue="1" operator="equal">
      <formula>"ROJO"</formula>
    </cfRule>
    <cfRule type="cellIs" dxfId="726" priority="2111" stopIfTrue="1" operator="equal">
      <formula>"AMARILLO"</formula>
    </cfRule>
    <cfRule type="cellIs" dxfId="725" priority="2112" stopIfTrue="1" operator="equal">
      <formula>"OK"</formula>
    </cfRule>
  </conditionalFormatting>
  <conditionalFormatting sqref="AT57 BB57">
    <cfRule type="cellIs" dxfId="724" priority="2104" stopIfTrue="1" operator="equal">
      <formula>"ROJO"</formula>
    </cfRule>
    <cfRule type="cellIs" dxfId="723" priority="2105" stopIfTrue="1" operator="equal">
      <formula>"AMARILLO"</formula>
    </cfRule>
    <cfRule type="cellIs" dxfId="722" priority="2106" stopIfTrue="1" operator="equal">
      <formula>"OK"</formula>
    </cfRule>
  </conditionalFormatting>
  <conditionalFormatting sqref="BR57">
    <cfRule type="cellIs" dxfId="721" priority="2075" stopIfTrue="1" operator="equal">
      <formula>"ROJO"</formula>
    </cfRule>
    <cfRule type="cellIs" dxfId="720" priority="2076" stopIfTrue="1" operator="equal">
      <formula>"AMARILLO"</formula>
    </cfRule>
    <cfRule type="cellIs" dxfId="719" priority="2077" stopIfTrue="1" operator="equal">
      <formula>"OK"</formula>
    </cfRule>
  </conditionalFormatting>
  <conditionalFormatting sqref="AT61:AT62 BB61:BB62 BR61:BR62">
    <cfRule type="cellIs" dxfId="718" priority="2072" stopIfTrue="1" operator="equal">
      <formula>"ROJO"</formula>
    </cfRule>
    <cfRule type="cellIs" dxfId="717" priority="2073" stopIfTrue="1" operator="equal">
      <formula>"AMARILLO"</formula>
    </cfRule>
    <cfRule type="cellIs" dxfId="716" priority="2074" stopIfTrue="1" operator="equal">
      <formula>"OK"</formula>
    </cfRule>
  </conditionalFormatting>
  <conditionalFormatting sqref="AT71 BB71 BR71">
    <cfRule type="cellIs" dxfId="715" priority="2069" stopIfTrue="1" operator="equal">
      <formula>"ROJO"</formula>
    </cfRule>
    <cfRule type="cellIs" dxfId="714" priority="2070" stopIfTrue="1" operator="equal">
      <formula>"AMARILLO"</formula>
    </cfRule>
    <cfRule type="cellIs" dxfId="713" priority="2071" stopIfTrue="1" operator="equal">
      <formula>"OK"</formula>
    </cfRule>
  </conditionalFormatting>
  <conditionalFormatting sqref="BB76 AT76">
    <cfRule type="cellIs" dxfId="712" priority="1858" stopIfTrue="1" operator="equal">
      <formula>"ROJO"</formula>
    </cfRule>
    <cfRule type="cellIs" dxfId="711" priority="1859" stopIfTrue="1" operator="equal">
      <formula>"AMARILLO"</formula>
    </cfRule>
    <cfRule type="cellIs" dxfId="710" priority="1860" stopIfTrue="1" operator="equal">
      <formula>"OK"</formula>
    </cfRule>
  </conditionalFormatting>
  <conditionalFormatting sqref="BR79">
    <cfRule type="cellIs" dxfId="709" priority="1753" stopIfTrue="1" operator="equal">
      <formula>"ROJO"</formula>
    </cfRule>
    <cfRule type="cellIs" dxfId="708" priority="1754" stopIfTrue="1" operator="equal">
      <formula>"AMARILLO"</formula>
    </cfRule>
    <cfRule type="cellIs" dxfId="707" priority="1755" stopIfTrue="1" operator="equal">
      <formula>"OK"</formula>
    </cfRule>
  </conditionalFormatting>
  <conditionalFormatting sqref="AT80 BB80 BR80">
    <cfRule type="cellIs" dxfId="706" priority="1750" stopIfTrue="1" operator="equal">
      <formula>"ROJO"</formula>
    </cfRule>
    <cfRule type="cellIs" dxfId="705" priority="1751" stopIfTrue="1" operator="equal">
      <formula>"AMARILLO"</formula>
    </cfRule>
    <cfRule type="cellIs" dxfId="704" priority="1752" stopIfTrue="1" operator="equal">
      <formula>"OK"</formula>
    </cfRule>
  </conditionalFormatting>
  <conditionalFormatting sqref="BR83">
    <cfRule type="cellIs" dxfId="703" priority="1639" stopIfTrue="1" operator="equal">
      <formula>"ROJO"</formula>
    </cfRule>
    <cfRule type="cellIs" dxfId="702" priority="1640" stopIfTrue="1" operator="equal">
      <formula>"AMARILLO"</formula>
    </cfRule>
    <cfRule type="cellIs" dxfId="701" priority="1641" stopIfTrue="1" operator="equal">
      <formula>"OK"</formula>
    </cfRule>
  </conditionalFormatting>
  <conditionalFormatting sqref="BR77">
    <cfRule type="cellIs" dxfId="700" priority="1807" stopIfTrue="1" operator="equal">
      <formula>"ROJO"</formula>
    </cfRule>
    <cfRule type="cellIs" dxfId="699" priority="1808" stopIfTrue="1" operator="equal">
      <formula>"AMARILLO"</formula>
    </cfRule>
    <cfRule type="cellIs" dxfId="698" priority="1809" stopIfTrue="1" operator="equal">
      <formula>"OK"</formula>
    </cfRule>
  </conditionalFormatting>
  <conditionalFormatting sqref="AT78 BB78">
    <cfRule type="cellIs" dxfId="697" priority="1804" stopIfTrue="1" operator="equal">
      <formula>"ROJO"</formula>
    </cfRule>
    <cfRule type="cellIs" dxfId="696" priority="1805" stopIfTrue="1" operator="equal">
      <formula>"AMARILLO"</formula>
    </cfRule>
    <cfRule type="cellIs" dxfId="695" priority="1806" stopIfTrue="1" operator="equal">
      <formula>"OK"</formula>
    </cfRule>
  </conditionalFormatting>
  <conditionalFormatting sqref="BR76">
    <cfRule type="cellIs" dxfId="694" priority="1834" stopIfTrue="1" operator="equal">
      <formula>"ROJO"</formula>
    </cfRule>
    <cfRule type="cellIs" dxfId="693" priority="1835" stopIfTrue="1" operator="equal">
      <formula>"AMARILLO"</formula>
    </cfRule>
    <cfRule type="cellIs" dxfId="692" priority="1836" stopIfTrue="1" operator="equal">
      <formula>"OK"</formula>
    </cfRule>
  </conditionalFormatting>
  <conditionalFormatting sqref="BB77 AT77">
    <cfRule type="cellIs" dxfId="691" priority="1831" stopIfTrue="1" operator="equal">
      <formula>"ROJO"</formula>
    </cfRule>
    <cfRule type="cellIs" dxfId="690" priority="1832" stopIfTrue="1" operator="equal">
      <formula>"AMARILLO"</formula>
    </cfRule>
    <cfRule type="cellIs" dxfId="689" priority="1833" stopIfTrue="1" operator="equal">
      <formula>"OK"</formula>
    </cfRule>
  </conditionalFormatting>
  <conditionalFormatting sqref="BR78">
    <cfRule type="cellIs" dxfId="688" priority="1780" stopIfTrue="1" operator="equal">
      <formula>"ROJO"</formula>
    </cfRule>
    <cfRule type="cellIs" dxfId="687" priority="1781" stopIfTrue="1" operator="equal">
      <formula>"AMARILLO"</formula>
    </cfRule>
    <cfRule type="cellIs" dxfId="686" priority="1782" stopIfTrue="1" operator="equal">
      <formula>"OK"</formula>
    </cfRule>
  </conditionalFormatting>
  <conditionalFormatting sqref="AT79 BB79">
    <cfRule type="cellIs" dxfId="685" priority="1777" stopIfTrue="1" operator="equal">
      <formula>"ROJO"</formula>
    </cfRule>
    <cfRule type="cellIs" dxfId="684" priority="1778" stopIfTrue="1" operator="equal">
      <formula>"AMARILLO"</formula>
    </cfRule>
    <cfRule type="cellIs" dxfId="683" priority="1779" stopIfTrue="1" operator="equal">
      <formula>"OK"</formula>
    </cfRule>
  </conditionalFormatting>
  <conditionalFormatting sqref="AS81">
    <cfRule type="cellIs" dxfId="682" priority="1726" stopIfTrue="1" operator="equal">
      <formula>"ROJO"</formula>
    </cfRule>
    <cfRule type="cellIs" dxfId="681" priority="1727" stopIfTrue="1" operator="equal">
      <formula>"AMARILLO"</formula>
    </cfRule>
    <cfRule type="cellIs" dxfId="680" priority="1728" stopIfTrue="1" operator="equal">
      <formula>"OK"</formula>
    </cfRule>
  </conditionalFormatting>
  <conditionalFormatting sqref="AL81 AE81">
    <cfRule type="cellIs" dxfId="679" priority="1723" stopIfTrue="1" operator="equal">
      <formula>"ROJO"</formula>
    </cfRule>
    <cfRule type="cellIs" dxfId="678" priority="1724" stopIfTrue="1" operator="equal">
      <formula>"AMARILLO"</formula>
    </cfRule>
    <cfRule type="cellIs" dxfId="677" priority="1725" stopIfTrue="1" operator="equal">
      <formula>"OK"</formula>
    </cfRule>
  </conditionalFormatting>
  <conditionalFormatting sqref="AL84 AS84">
    <cfRule type="cellIs" dxfId="676" priority="1636" stopIfTrue="1" operator="equal">
      <formula>"ROJO"</formula>
    </cfRule>
    <cfRule type="cellIs" dxfId="675" priority="1637" stopIfTrue="1" operator="equal">
      <formula>"AMARILLO"</formula>
    </cfRule>
    <cfRule type="cellIs" dxfId="674" priority="1638" stopIfTrue="1" operator="equal">
      <formula>"OK"</formula>
    </cfRule>
  </conditionalFormatting>
  <conditionalFormatting sqref="X81">
    <cfRule type="cellIs" dxfId="673" priority="1720" stopIfTrue="1" operator="equal">
      <formula>"ROJO"</formula>
    </cfRule>
    <cfRule type="cellIs" dxfId="672" priority="1721" stopIfTrue="1" operator="equal">
      <formula>"AMARILLO"</formula>
    </cfRule>
    <cfRule type="cellIs" dxfId="671" priority="1722" stopIfTrue="1" operator="equal">
      <formula>"OK"</formula>
    </cfRule>
  </conditionalFormatting>
  <conditionalFormatting sqref="BR81">
    <cfRule type="cellIs" dxfId="670" priority="1696" stopIfTrue="1" operator="equal">
      <formula>"ROJO"</formula>
    </cfRule>
    <cfRule type="cellIs" dxfId="669" priority="1697" stopIfTrue="1" operator="equal">
      <formula>"AMARILLO"</formula>
    </cfRule>
    <cfRule type="cellIs" dxfId="668" priority="1698" stopIfTrue="1" operator="equal">
      <formula>"OK"</formula>
    </cfRule>
  </conditionalFormatting>
  <conditionalFormatting sqref="AT82 BB82">
    <cfRule type="cellIs" dxfId="667" priority="1693" stopIfTrue="1" operator="equal">
      <formula>"ROJO"</formula>
    </cfRule>
    <cfRule type="cellIs" dxfId="666" priority="1694" stopIfTrue="1" operator="equal">
      <formula>"AMARILLO"</formula>
    </cfRule>
    <cfRule type="cellIs" dxfId="665" priority="1695" stopIfTrue="1" operator="equal">
      <formula>"OK"</formula>
    </cfRule>
  </conditionalFormatting>
  <conditionalFormatting sqref="BR82">
    <cfRule type="cellIs" dxfId="664" priority="1669" stopIfTrue="1" operator="equal">
      <formula>"ROJO"</formula>
    </cfRule>
    <cfRule type="cellIs" dxfId="663" priority="1670" stopIfTrue="1" operator="equal">
      <formula>"AMARILLO"</formula>
    </cfRule>
    <cfRule type="cellIs" dxfId="662" priority="1671" stopIfTrue="1" operator="equal">
      <formula>"OK"</formula>
    </cfRule>
  </conditionalFormatting>
  <conditionalFormatting sqref="AL83 AS83">
    <cfRule type="cellIs" dxfId="661" priority="1666" stopIfTrue="1" operator="equal">
      <formula>"ROJO"</formula>
    </cfRule>
    <cfRule type="cellIs" dxfId="660" priority="1667" stopIfTrue="1" operator="equal">
      <formula>"AMARILLO"</formula>
    </cfRule>
    <cfRule type="cellIs" dxfId="659" priority="1668" stopIfTrue="1" operator="equal">
      <formula>"OK"</formula>
    </cfRule>
  </conditionalFormatting>
  <conditionalFormatting sqref="X83">
    <cfRule type="cellIs" dxfId="658" priority="1663" stopIfTrue="1" operator="equal">
      <formula>"ROJO"</formula>
    </cfRule>
    <cfRule type="cellIs" dxfId="657" priority="1664" stopIfTrue="1" operator="equal">
      <formula>"AMARILLO"</formula>
    </cfRule>
    <cfRule type="cellIs" dxfId="656" priority="1665" stopIfTrue="1" operator="equal">
      <formula>"OK"</formula>
    </cfRule>
  </conditionalFormatting>
  <conditionalFormatting sqref="X84">
    <cfRule type="cellIs" dxfId="655" priority="1633" stopIfTrue="1" operator="equal">
      <formula>"ROJO"</formula>
    </cfRule>
    <cfRule type="cellIs" dxfId="654" priority="1634" stopIfTrue="1" operator="equal">
      <formula>"AMARILLO"</formula>
    </cfRule>
    <cfRule type="cellIs" dxfId="653" priority="1635" stopIfTrue="1" operator="equal">
      <formula>"OK"</formula>
    </cfRule>
  </conditionalFormatting>
  <conditionalFormatting sqref="BR84">
    <cfRule type="cellIs" dxfId="652" priority="1609" stopIfTrue="1" operator="equal">
      <formula>"ROJO"</formula>
    </cfRule>
    <cfRule type="cellIs" dxfId="651" priority="1610" stopIfTrue="1" operator="equal">
      <formula>"AMARILLO"</formula>
    </cfRule>
    <cfRule type="cellIs" dxfId="650" priority="1611" stopIfTrue="1" operator="equal">
      <formula>"OK"</formula>
    </cfRule>
  </conditionalFormatting>
  <conditionalFormatting sqref="AT85 BB85">
    <cfRule type="cellIs" dxfId="649" priority="1606" stopIfTrue="1" operator="equal">
      <formula>"ROJO"</formula>
    </cfRule>
    <cfRule type="cellIs" dxfId="648" priority="1607" stopIfTrue="1" operator="equal">
      <formula>"AMARILLO"</formula>
    </cfRule>
    <cfRule type="cellIs" dxfId="647" priority="1608" stopIfTrue="1" operator="equal">
      <formula>"OK"</formula>
    </cfRule>
  </conditionalFormatting>
  <conditionalFormatting sqref="BR85">
    <cfRule type="cellIs" dxfId="646" priority="1582" stopIfTrue="1" operator="equal">
      <formula>"ROJO"</formula>
    </cfRule>
    <cfRule type="cellIs" dxfId="645" priority="1583" stopIfTrue="1" operator="equal">
      <formula>"AMARILLO"</formula>
    </cfRule>
    <cfRule type="cellIs" dxfId="644" priority="1584" stopIfTrue="1" operator="equal">
      <formula>"OK"</formula>
    </cfRule>
  </conditionalFormatting>
  <conditionalFormatting sqref="AT86 BB86">
    <cfRule type="cellIs" dxfId="643" priority="1579" stopIfTrue="1" operator="equal">
      <formula>"ROJO"</formula>
    </cfRule>
    <cfRule type="cellIs" dxfId="642" priority="1580" stopIfTrue="1" operator="equal">
      <formula>"AMARILLO"</formula>
    </cfRule>
    <cfRule type="cellIs" dxfId="641" priority="1581" stopIfTrue="1" operator="equal">
      <formula>"OK"</formula>
    </cfRule>
  </conditionalFormatting>
  <conditionalFormatting sqref="BR86">
    <cfRule type="cellIs" dxfId="640" priority="1555" stopIfTrue="1" operator="equal">
      <formula>"ROJO"</formula>
    </cfRule>
    <cfRule type="cellIs" dxfId="639" priority="1556" stopIfTrue="1" operator="equal">
      <formula>"AMARILLO"</formula>
    </cfRule>
    <cfRule type="cellIs" dxfId="638" priority="1557" stopIfTrue="1" operator="equal">
      <formula>"OK"</formula>
    </cfRule>
  </conditionalFormatting>
  <conditionalFormatting sqref="AT87 BB87">
    <cfRule type="cellIs" dxfId="637" priority="1552" stopIfTrue="1" operator="equal">
      <formula>"ROJO"</formula>
    </cfRule>
    <cfRule type="cellIs" dxfId="636" priority="1553" stopIfTrue="1" operator="equal">
      <formula>"AMARILLO"</formula>
    </cfRule>
    <cfRule type="cellIs" dxfId="635" priority="1554" stopIfTrue="1" operator="equal">
      <formula>"OK"</formula>
    </cfRule>
  </conditionalFormatting>
  <conditionalFormatting sqref="BR87">
    <cfRule type="cellIs" dxfId="634" priority="1528" stopIfTrue="1" operator="equal">
      <formula>"ROJO"</formula>
    </cfRule>
    <cfRule type="cellIs" dxfId="633" priority="1529" stopIfTrue="1" operator="equal">
      <formula>"AMARILLO"</formula>
    </cfRule>
    <cfRule type="cellIs" dxfId="632" priority="1530" stopIfTrue="1" operator="equal">
      <formula>"OK"</formula>
    </cfRule>
  </conditionalFormatting>
  <conditionalFormatting sqref="AT88 BB88">
    <cfRule type="cellIs" dxfId="631" priority="1525" stopIfTrue="1" operator="equal">
      <formula>"ROJO"</formula>
    </cfRule>
    <cfRule type="cellIs" dxfId="630" priority="1526" stopIfTrue="1" operator="equal">
      <formula>"AMARILLO"</formula>
    </cfRule>
    <cfRule type="cellIs" dxfId="629" priority="1527" stopIfTrue="1" operator="equal">
      <formula>"OK"</formula>
    </cfRule>
  </conditionalFormatting>
  <conditionalFormatting sqref="BR88">
    <cfRule type="cellIs" dxfId="628" priority="1501" stopIfTrue="1" operator="equal">
      <formula>"ROJO"</formula>
    </cfRule>
    <cfRule type="cellIs" dxfId="627" priority="1502" stopIfTrue="1" operator="equal">
      <formula>"AMARILLO"</formula>
    </cfRule>
    <cfRule type="cellIs" dxfId="626" priority="1503" stopIfTrue="1" operator="equal">
      <formula>"OK"</formula>
    </cfRule>
  </conditionalFormatting>
  <conditionalFormatting sqref="AT89 BB89">
    <cfRule type="cellIs" dxfId="625" priority="1498" stopIfTrue="1" operator="equal">
      <formula>"ROJO"</formula>
    </cfRule>
    <cfRule type="cellIs" dxfId="624" priority="1499" stopIfTrue="1" operator="equal">
      <formula>"AMARILLO"</formula>
    </cfRule>
    <cfRule type="cellIs" dxfId="623" priority="1500" stopIfTrue="1" operator="equal">
      <formula>"OK"</formula>
    </cfRule>
  </conditionalFormatting>
  <conditionalFormatting sqref="BR89">
    <cfRule type="cellIs" dxfId="622" priority="1474" stopIfTrue="1" operator="equal">
      <formula>"ROJO"</formula>
    </cfRule>
    <cfRule type="cellIs" dxfId="621" priority="1475" stopIfTrue="1" operator="equal">
      <formula>"AMARILLO"</formula>
    </cfRule>
    <cfRule type="cellIs" dxfId="620" priority="1476" stopIfTrue="1" operator="equal">
      <formula>"OK"</formula>
    </cfRule>
  </conditionalFormatting>
  <conditionalFormatting sqref="AT90 BB90">
    <cfRule type="cellIs" dxfId="619" priority="1471" stopIfTrue="1" operator="equal">
      <formula>"ROJO"</formula>
    </cfRule>
    <cfRule type="cellIs" dxfId="618" priority="1472" stopIfTrue="1" operator="equal">
      <formula>"AMARILLO"</formula>
    </cfRule>
    <cfRule type="cellIs" dxfId="617" priority="1473" stopIfTrue="1" operator="equal">
      <formula>"OK"</formula>
    </cfRule>
  </conditionalFormatting>
  <conditionalFormatting sqref="BR90">
    <cfRule type="cellIs" dxfId="616" priority="1447" stopIfTrue="1" operator="equal">
      <formula>"ROJO"</formula>
    </cfRule>
    <cfRule type="cellIs" dxfId="615" priority="1448" stopIfTrue="1" operator="equal">
      <formula>"AMARILLO"</formula>
    </cfRule>
    <cfRule type="cellIs" dxfId="614" priority="1449" stopIfTrue="1" operator="equal">
      <formula>"OK"</formula>
    </cfRule>
  </conditionalFormatting>
  <conditionalFormatting sqref="AT91 BB91">
    <cfRule type="cellIs" dxfId="613" priority="1444" stopIfTrue="1" operator="equal">
      <formula>"ROJO"</formula>
    </cfRule>
    <cfRule type="cellIs" dxfId="612" priority="1445" stopIfTrue="1" operator="equal">
      <formula>"AMARILLO"</formula>
    </cfRule>
    <cfRule type="cellIs" dxfId="611" priority="1446" stopIfTrue="1" operator="equal">
      <formula>"OK"</formula>
    </cfRule>
  </conditionalFormatting>
  <conditionalFormatting sqref="BR91">
    <cfRule type="cellIs" dxfId="610" priority="1420" stopIfTrue="1" operator="equal">
      <formula>"ROJO"</formula>
    </cfRule>
    <cfRule type="cellIs" dxfId="609" priority="1421" stopIfTrue="1" operator="equal">
      <formula>"AMARILLO"</formula>
    </cfRule>
    <cfRule type="cellIs" dxfId="608" priority="1422" stopIfTrue="1" operator="equal">
      <formula>"OK"</formula>
    </cfRule>
  </conditionalFormatting>
  <conditionalFormatting sqref="AT92 BB92">
    <cfRule type="cellIs" dxfId="607" priority="1417" stopIfTrue="1" operator="equal">
      <formula>"ROJO"</formula>
    </cfRule>
    <cfRule type="cellIs" dxfId="606" priority="1418" stopIfTrue="1" operator="equal">
      <formula>"AMARILLO"</formula>
    </cfRule>
    <cfRule type="cellIs" dxfId="605" priority="1419" stopIfTrue="1" operator="equal">
      <formula>"OK"</formula>
    </cfRule>
  </conditionalFormatting>
  <conditionalFormatting sqref="BR92">
    <cfRule type="cellIs" dxfId="604" priority="1393" stopIfTrue="1" operator="equal">
      <formula>"ROJO"</formula>
    </cfRule>
    <cfRule type="cellIs" dxfId="603" priority="1394" stopIfTrue="1" operator="equal">
      <formula>"AMARILLO"</formula>
    </cfRule>
    <cfRule type="cellIs" dxfId="602" priority="1395" stopIfTrue="1" operator="equal">
      <formula>"OK"</formula>
    </cfRule>
  </conditionalFormatting>
  <conditionalFormatting sqref="AT93 BB93">
    <cfRule type="cellIs" dxfId="601" priority="1390" stopIfTrue="1" operator="equal">
      <formula>"ROJO"</formula>
    </cfRule>
    <cfRule type="cellIs" dxfId="600" priority="1391" stopIfTrue="1" operator="equal">
      <formula>"AMARILLO"</formula>
    </cfRule>
    <cfRule type="cellIs" dxfId="599" priority="1392" stopIfTrue="1" operator="equal">
      <formula>"OK"</formula>
    </cfRule>
  </conditionalFormatting>
  <conditionalFormatting sqref="BR93">
    <cfRule type="cellIs" dxfId="598" priority="1366" stopIfTrue="1" operator="equal">
      <formula>"ROJO"</formula>
    </cfRule>
    <cfRule type="cellIs" dxfId="597" priority="1367" stopIfTrue="1" operator="equal">
      <formula>"AMARILLO"</formula>
    </cfRule>
    <cfRule type="cellIs" dxfId="596" priority="1368" stopIfTrue="1" operator="equal">
      <formula>"OK"</formula>
    </cfRule>
  </conditionalFormatting>
  <conditionalFormatting sqref="AT94 BB94">
    <cfRule type="cellIs" dxfId="595" priority="1363" stopIfTrue="1" operator="equal">
      <formula>"ROJO"</formula>
    </cfRule>
    <cfRule type="cellIs" dxfId="594" priority="1364" stopIfTrue="1" operator="equal">
      <formula>"AMARILLO"</formula>
    </cfRule>
    <cfRule type="cellIs" dxfId="593" priority="1365" stopIfTrue="1" operator="equal">
      <formula>"OK"</formula>
    </cfRule>
  </conditionalFormatting>
  <conditionalFormatting sqref="BR94">
    <cfRule type="cellIs" dxfId="592" priority="1339" stopIfTrue="1" operator="equal">
      <formula>"ROJO"</formula>
    </cfRule>
    <cfRule type="cellIs" dxfId="591" priority="1340" stopIfTrue="1" operator="equal">
      <formula>"AMARILLO"</formula>
    </cfRule>
    <cfRule type="cellIs" dxfId="590" priority="1341" stopIfTrue="1" operator="equal">
      <formula>"OK"</formula>
    </cfRule>
  </conditionalFormatting>
  <conditionalFormatting sqref="AT95 BB95 BR95">
    <cfRule type="cellIs" dxfId="589" priority="1336" stopIfTrue="1" operator="equal">
      <formula>"ROJO"</formula>
    </cfRule>
    <cfRule type="cellIs" dxfId="588" priority="1337" stopIfTrue="1" operator="equal">
      <formula>"AMARILLO"</formula>
    </cfRule>
    <cfRule type="cellIs" dxfId="587" priority="1338" stopIfTrue="1" operator="equal">
      <formula>"OK"</formula>
    </cfRule>
  </conditionalFormatting>
  <conditionalFormatting sqref="AT96 BB96 BR96">
    <cfRule type="cellIs" dxfId="586" priority="1312" stopIfTrue="1" operator="equal">
      <formula>"ROJO"</formula>
    </cfRule>
    <cfRule type="cellIs" dxfId="585" priority="1313" stopIfTrue="1" operator="equal">
      <formula>"AMARILLO"</formula>
    </cfRule>
    <cfRule type="cellIs" dxfId="584" priority="1314" stopIfTrue="1" operator="equal">
      <formula>"OK"</formula>
    </cfRule>
  </conditionalFormatting>
  <conditionalFormatting sqref="AT97 BB97">
    <cfRule type="cellIs" dxfId="583" priority="1288" stopIfTrue="1" operator="equal">
      <formula>"ROJO"</formula>
    </cfRule>
    <cfRule type="cellIs" dxfId="582" priority="1289" stopIfTrue="1" operator="equal">
      <formula>"AMARILLO"</formula>
    </cfRule>
    <cfRule type="cellIs" dxfId="581" priority="1290" stopIfTrue="1" operator="equal">
      <formula>"OK"</formula>
    </cfRule>
  </conditionalFormatting>
  <conditionalFormatting sqref="BR97">
    <cfRule type="cellIs" dxfId="580" priority="1264" stopIfTrue="1" operator="equal">
      <formula>"ROJO"</formula>
    </cfRule>
    <cfRule type="cellIs" dxfId="579" priority="1265" stopIfTrue="1" operator="equal">
      <formula>"AMARILLO"</formula>
    </cfRule>
    <cfRule type="cellIs" dxfId="578" priority="1266" stopIfTrue="1" operator="equal">
      <formula>"OK"</formula>
    </cfRule>
  </conditionalFormatting>
  <conditionalFormatting sqref="AT98 BB98">
    <cfRule type="cellIs" dxfId="577" priority="1261" stopIfTrue="1" operator="equal">
      <formula>"ROJO"</formula>
    </cfRule>
    <cfRule type="cellIs" dxfId="576" priority="1262" stopIfTrue="1" operator="equal">
      <formula>"AMARILLO"</formula>
    </cfRule>
    <cfRule type="cellIs" dxfId="575" priority="1263" stopIfTrue="1" operator="equal">
      <formula>"OK"</formula>
    </cfRule>
  </conditionalFormatting>
  <conditionalFormatting sqref="BR98">
    <cfRule type="cellIs" dxfId="574" priority="1237" stopIfTrue="1" operator="equal">
      <formula>"ROJO"</formula>
    </cfRule>
    <cfRule type="cellIs" dxfId="573" priority="1238" stopIfTrue="1" operator="equal">
      <formula>"AMARILLO"</formula>
    </cfRule>
    <cfRule type="cellIs" dxfId="572" priority="1239" stopIfTrue="1" operator="equal">
      <formula>"OK"</formula>
    </cfRule>
  </conditionalFormatting>
  <conditionalFormatting sqref="AT99 BB99">
    <cfRule type="cellIs" dxfId="571" priority="1234" stopIfTrue="1" operator="equal">
      <formula>"ROJO"</formula>
    </cfRule>
    <cfRule type="cellIs" dxfId="570" priority="1235" stopIfTrue="1" operator="equal">
      <formula>"AMARILLO"</formula>
    </cfRule>
    <cfRule type="cellIs" dxfId="569" priority="1236" stopIfTrue="1" operator="equal">
      <formula>"OK"</formula>
    </cfRule>
  </conditionalFormatting>
  <conditionalFormatting sqref="BR99">
    <cfRule type="cellIs" dxfId="568" priority="1210" stopIfTrue="1" operator="equal">
      <formula>"ROJO"</formula>
    </cfRule>
    <cfRule type="cellIs" dxfId="567" priority="1211" stopIfTrue="1" operator="equal">
      <formula>"AMARILLO"</formula>
    </cfRule>
    <cfRule type="cellIs" dxfId="566" priority="1212" stopIfTrue="1" operator="equal">
      <formula>"OK"</formula>
    </cfRule>
  </conditionalFormatting>
  <conditionalFormatting sqref="AT100 BB100">
    <cfRule type="cellIs" dxfId="565" priority="1207" stopIfTrue="1" operator="equal">
      <formula>"ROJO"</formula>
    </cfRule>
    <cfRule type="cellIs" dxfId="564" priority="1208" stopIfTrue="1" operator="equal">
      <formula>"AMARILLO"</formula>
    </cfRule>
    <cfRule type="cellIs" dxfId="563" priority="1209" stopIfTrue="1" operator="equal">
      <formula>"OK"</formula>
    </cfRule>
  </conditionalFormatting>
  <conditionalFormatting sqref="BR100">
    <cfRule type="cellIs" dxfId="562" priority="1183" stopIfTrue="1" operator="equal">
      <formula>"ROJO"</formula>
    </cfRule>
    <cfRule type="cellIs" dxfId="561" priority="1184" stopIfTrue="1" operator="equal">
      <formula>"AMARILLO"</formula>
    </cfRule>
    <cfRule type="cellIs" dxfId="560" priority="1185" stopIfTrue="1" operator="equal">
      <formula>"OK"</formula>
    </cfRule>
  </conditionalFormatting>
  <conditionalFormatting sqref="AT101 BB101">
    <cfRule type="cellIs" dxfId="559" priority="1180" stopIfTrue="1" operator="equal">
      <formula>"ROJO"</formula>
    </cfRule>
    <cfRule type="cellIs" dxfId="558" priority="1181" stopIfTrue="1" operator="equal">
      <formula>"AMARILLO"</formula>
    </cfRule>
    <cfRule type="cellIs" dxfId="557" priority="1182" stopIfTrue="1" operator="equal">
      <formula>"OK"</formula>
    </cfRule>
  </conditionalFormatting>
  <conditionalFormatting sqref="BR101">
    <cfRule type="cellIs" dxfId="556" priority="1156" stopIfTrue="1" operator="equal">
      <formula>"ROJO"</formula>
    </cfRule>
    <cfRule type="cellIs" dxfId="555" priority="1157" stopIfTrue="1" operator="equal">
      <formula>"AMARILLO"</formula>
    </cfRule>
    <cfRule type="cellIs" dxfId="554" priority="1158" stopIfTrue="1" operator="equal">
      <formula>"OK"</formula>
    </cfRule>
  </conditionalFormatting>
  <conditionalFormatting sqref="AT102 BB102">
    <cfRule type="cellIs" dxfId="553" priority="1153" stopIfTrue="1" operator="equal">
      <formula>"ROJO"</formula>
    </cfRule>
    <cfRule type="cellIs" dxfId="552" priority="1154" stopIfTrue="1" operator="equal">
      <formula>"AMARILLO"</formula>
    </cfRule>
    <cfRule type="cellIs" dxfId="551" priority="1155" stopIfTrue="1" operator="equal">
      <formula>"OK"</formula>
    </cfRule>
  </conditionalFormatting>
  <conditionalFormatting sqref="BR102">
    <cfRule type="cellIs" dxfId="550" priority="1129" stopIfTrue="1" operator="equal">
      <formula>"ROJO"</formula>
    </cfRule>
    <cfRule type="cellIs" dxfId="549" priority="1130" stopIfTrue="1" operator="equal">
      <formula>"AMARILLO"</formula>
    </cfRule>
    <cfRule type="cellIs" dxfId="548" priority="1131" stopIfTrue="1" operator="equal">
      <formula>"OK"</formula>
    </cfRule>
  </conditionalFormatting>
  <conditionalFormatting sqref="AT103 BB103">
    <cfRule type="cellIs" dxfId="547" priority="1126" stopIfTrue="1" operator="equal">
      <formula>"ROJO"</formula>
    </cfRule>
    <cfRule type="cellIs" dxfId="546" priority="1127" stopIfTrue="1" operator="equal">
      <formula>"AMARILLO"</formula>
    </cfRule>
    <cfRule type="cellIs" dxfId="545" priority="1128" stopIfTrue="1" operator="equal">
      <formula>"OK"</formula>
    </cfRule>
  </conditionalFormatting>
  <conditionalFormatting sqref="BR103">
    <cfRule type="cellIs" dxfId="544" priority="1102" stopIfTrue="1" operator="equal">
      <formula>"ROJO"</formula>
    </cfRule>
    <cfRule type="cellIs" dxfId="543" priority="1103" stopIfTrue="1" operator="equal">
      <formula>"AMARILLO"</formula>
    </cfRule>
    <cfRule type="cellIs" dxfId="542" priority="1104" stopIfTrue="1" operator="equal">
      <formula>"OK"</formula>
    </cfRule>
  </conditionalFormatting>
  <conditionalFormatting sqref="AT104 BB104">
    <cfRule type="cellIs" dxfId="541" priority="1099" stopIfTrue="1" operator="equal">
      <formula>"ROJO"</formula>
    </cfRule>
    <cfRule type="cellIs" dxfId="540" priority="1100" stopIfTrue="1" operator="equal">
      <formula>"AMARILLO"</formula>
    </cfRule>
    <cfRule type="cellIs" dxfId="539" priority="1101" stopIfTrue="1" operator="equal">
      <formula>"OK"</formula>
    </cfRule>
  </conditionalFormatting>
  <conditionalFormatting sqref="BR104">
    <cfRule type="cellIs" dxfId="538" priority="1075" stopIfTrue="1" operator="equal">
      <formula>"ROJO"</formula>
    </cfRule>
    <cfRule type="cellIs" dxfId="537" priority="1076" stopIfTrue="1" operator="equal">
      <formula>"AMARILLO"</formula>
    </cfRule>
    <cfRule type="cellIs" dxfId="536" priority="1077" stopIfTrue="1" operator="equal">
      <formula>"OK"</formula>
    </cfRule>
  </conditionalFormatting>
  <conditionalFormatting sqref="AT105 BB105">
    <cfRule type="cellIs" dxfId="535" priority="1072" stopIfTrue="1" operator="equal">
      <formula>"ROJO"</formula>
    </cfRule>
    <cfRule type="cellIs" dxfId="534" priority="1073" stopIfTrue="1" operator="equal">
      <formula>"AMARILLO"</formula>
    </cfRule>
    <cfRule type="cellIs" dxfId="533" priority="1074" stopIfTrue="1" operator="equal">
      <formula>"OK"</formula>
    </cfRule>
  </conditionalFormatting>
  <conditionalFormatting sqref="BR105">
    <cfRule type="cellIs" dxfId="532" priority="1048" stopIfTrue="1" operator="equal">
      <formula>"ROJO"</formula>
    </cfRule>
    <cfRule type="cellIs" dxfId="531" priority="1049" stopIfTrue="1" operator="equal">
      <formula>"AMARILLO"</formula>
    </cfRule>
    <cfRule type="cellIs" dxfId="530" priority="1050" stopIfTrue="1" operator="equal">
      <formula>"OK"</formula>
    </cfRule>
  </conditionalFormatting>
  <conditionalFormatting sqref="AT106 BB106">
    <cfRule type="cellIs" dxfId="529" priority="1045" stopIfTrue="1" operator="equal">
      <formula>"ROJO"</formula>
    </cfRule>
    <cfRule type="cellIs" dxfId="528" priority="1046" stopIfTrue="1" operator="equal">
      <formula>"AMARILLO"</formula>
    </cfRule>
    <cfRule type="cellIs" dxfId="527" priority="1047" stopIfTrue="1" operator="equal">
      <formula>"OK"</formula>
    </cfRule>
  </conditionalFormatting>
  <conditionalFormatting sqref="BR106">
    <cfRule type="cellIs" dxfId="526" priority="1021" stopIfTrue="1" operator="equal">
      <formula>"ROJO"</formula>
    </cfRule>
    <cfRule type="cellIs" dxfId="525" priority="1022" stopIfTrue="1" operator="equal">
      <formula>"AMARILLO"</formula>
    </cfRule>
    <cfRule type="cellIs" dxfId="524" priority="1023" stopIfTrue="1" operator="equal">
      <formula>"OK"</formula>
    </cfRule>
  </conditionalFormatting>
  <conditionalFormatting sqref="BB75 AT75">
    <cfRule type="cellIs" dxfId="523" priority="992" stopIfTrue="1" operator="equal">
      <formula>"ROJO"</formula>
    </cfRule>
    <cfRule type="cellIs" dxfId="522" priority="993" stopIfTrue="1" operator="equal">
      <formula>"AMARILLO"</formula>
    </cfRule>
    <cfRule type="cellIs" dxfId="521" priority="994" stopIfTrue="1" operator="equal">
      <formula>"OK"</formula>
    </cfRule>
  </conditionalFormatting>
  <conditionalFormatting sqref="BR75">
    <cfRule type="cellIs" dxfId="520" priority="963" stopIfTrue="1" operator="equal">
      <formula>"ROJO"</formula>
    </cfRule>
    <cfRule type="cellIs" dxfId="519" priority="964" stopIfTrue="1" operator="equal">
      <formula>"AMARILLO"</formula>
    </cfRule>
    <cfRule type="cellIs" dxfId="518" priority="965" stopIfTrue="1" operator="equal">
      <formula>"OK"</formula>
    </cfRule>
  </conditionalFormatting>
  <conditionalFormatting sqref="AE107:AE112 AS107:AS112">
    <cfRule type="cellIs" dxfId="517" priority="934" stopIfTrue="1" operator="equal">
      <formula>"ROJO"</formula>
    </cfRule>
    <cfRule type="cellIs" dxfId="516" priority="935" stopIfTrue="1" operator="equal">
      <formula>"AMARILLO"</formula>
    </cfRule>
    <cfRule type="cellIs" dxfId="515" priority="936" stopIfTrue="1" operator="equal">
      <formula>"OK"</formula>
    </cfRule>
  </conditionalFormatting>
  <conditionalFormatting sqref="X112 AL110:AL112 AL107:AL108">
    <cfRule type="cellIs" dxfId="514" priority="931" stopIfTrue="1" operator="equal">
      <formula>"ROJO"</formula>
    </cfRule>
    <cfRule type="cellIs" dxfId="513" priority="932" stopIfTrue="1" operator="equal">
      <formula>"AMARILLO"</formula>
    </cfRule>
    <cfRule type="cellIs" dxfId="512" priority="933" stopIfTrue="1" operator="equal">
      <formula>"OK"</formula>
    </cfRule>
  </conditionalFormatting>
  <conditionalFormatting sqref="X108:X111">
    <cfRule type="cellIs" dxfId="511" priority="928" stopIfTrue="1" operator="equal">
      <formula>"ROJO"</formula>
    </cfRule>
    <cfRule type="cellIs" dxfId="510" priority="929" stopIfTrue="1" operator="equal">
      <formula>"AMARILLO"</formula>
    </cfRule>
    <cfRule type="cellIs" dxfId="509" priority="930" stopIfTrue="1" operator="equal">
      <formula>"OK"</formula>
    </cfRule>
  </conditionalFormatting>
  <conditionalFormatting sqref="AE113 AS113 AL113">
    <cfRule type="cellIs" dxfId="508" priority="925" stopIfTrue="1" operator="equal">
      <formula>"ROJO"</formula>
    </cfRule>
    <cfRule type="cellIs" dxfId="507" priority="926" stopIfTrue="1" operator="equal">
      <formula>"AMARILLO"</formula>
    </cfRule>
    <cfRule type="cellIs" dxfId="506" priority="927" stopIfTrue="1" operator="equal">
      <formula>"OK"</formula>
    </cfRule>
  </conditionalFormatting>
  <conditionalFormatting sqref="AE114:AE116 AL114:AL116 AS114:AS116">
    <cfRule type="cellIs" dxfId="505" priority="922" stopIfTrue="1" operator="equal">
      <formula>"ROJO"</formula>
    </cfRule>
    <cfRule type="cellIs" dxfId="504" priority="923" stopIfTrue="1" operator="equal">
      <formula>"AMARILLO"</formula>
    </cfRule>
    <cfRule type="cellIs" dxfId="503" priority="924" stopIfTrue="1" operator="equal">
      <formula>"OK"</formula>
    </cfRule>
  </conditionalFormatting>
  <conditionalFormatting sqref="X114:X116">
    <cfRule type="cellIs" dxfId="502" priority="919" stopIfTrue="1" operator="equal">
      <formula>"ROJO"</formula>
    </cfRule>
    <cfRule type="cellIs" dxfId="501" priority="920" stopIfTrue="1" operator="equal">
      <formula>"AMARILLO"</formula>
    </cfRule>
    <cfRule type="cellIs" dxfId="500" priority="921" stopIfTrue="1" operator="equal">
      <formula>"OK"</formula>
    </cfRule>
  </conditionalFormatting>
  <conditionalFormatting sqref="AE117:AE118 AL117:AL118 AS117:AS118">
    <cfRule type="cellIs" dxfId="499" priority="916" stopIfTrue="1" operator="equal">
      <formula>"ROJO"</formula>
    </cfRule>
    <cfRule type="cellIs" dxfId="498" priority="917" stopIfTrue="1" operator="equal">
      <formula>"AMARILLO"</formula>
    </cfRule>
    <cfRule type="cellIs" dxfId="497" priority="918" stopIfTrue="1" operator="equal">
      <formula>"OK"</formula>
    </cfRule>
  </conditionalFormatting>
  <conditionalFormatting sqref="BR130:BR131 BB130:BB131 AT130:AT131 AL121 AS121 X121">
    <cfRule type="cellIs" dxfId="496" priority="887" stopIfTrue="1" operator="equal">
      <formula>"ROJO"</formula>
    </cfRule>
    <cfRule type="cellIs" dxfId="495" priority="888" stopIfTrue="1" operator="equal">
      <formula>"AMARILLO"</formula>
    </cfRule>
    <cfRule type="cellIs" dxfId="494" priority="889" stopIfTrue="1" operator="equal">
      <formula>"OK"</formula>
    </cfRule>
  </conditionalFormatting>
  <conditionalFormatting sqref="AT124:AT125 BB124:BB125">
    <cfRule type="cellIs" dxfId="493" priority="884" stopIfTrue="1" operator="equal">
      <formula>"ROJO"</formula>
    </cfRule>
    <cfRule type="cellIs" dxfId="492" priority="885" stopIfTrue="1" operator="equal">
      <formula>"AMARILLO"</formula>
    </cfRule>
    <cfRule type="cellIs" dxfId="491" priority="886" stopIfTrue="1" operator="equal">
      <formula>"OK"</formula>
    </cfRule>
  </conditionalFormatting>
  <conditionalFormatting sqref="AT122:AT123 BB122:BB123 BR122:BR125">
    <cfRule type="cellIs" dxfId="490" priority="881" stopIfTrue="1" operator="equal">
      <formula>"ROJO"</formula>
    </cfRule>
    <cfRule type="cellIs" dxfId="489" priority="882" stopIfTrue="1" operator="equal">
      <formula>"AMARILLO"</formula>
    </cfRule>
    <cfRule type="cellIs" dxfId="488" priority="883" stopIfTrue="1" operator="equal">
      <formula>"OK"</formula>
    </cfRule>
  </conditionalFormatting>
  <conditionalFormatting sqref="BB126 AT126">
    <cfRule type="cellIs" dxfId="487" priority="878" stopIfTrue="1" operator="equal">
      <formula>"ROJO"</formula>
    </cfRule>
    <cfRule type="cellIs" dxfId="486" priority="879" stopIfTrue="1" operator="equal">
      <formula>"AMARILLO"</formula>
    </cfRule>
    <cfRule type="cellIs" dxfId="485" priority="880" stopIfTrue="1" operator="equal">
      <formula>"OK"</formula>
    </cfRule>
  </conditionalFormatting>
  <conditionalFormatting sqref="AT127 BB127 BR126:BR127">
    <cfRule type="cellIs" dxfId="484" priority="875" stopIfTrue="1" operator="equal">
      <formula>"ROJO"</formula>
    </cfRule>
    <cfRule type="cellIs" dxfId="483" priority="876" stopIfTrue="1" operator="equal">
      <formula>"AMARILLO"</formula>
    </cfRule>
    <cfRule type="cellIs" dxfId="482" priority="877" stopIfTrue="1" operator="equal">
      <formula>"OK"</formula>
    </cfRule>
  </conditionalFormatting>
  <conditionalFormatting sqref="AT128 BB128 BR128">
    <cfRule type="cellIs" dxfId="481" priority="872" stopIfTrue="1" operator="equal">
      <formula>"ROJO"</formula>
    </cfRule>
    <cfRule type="cellIs" dxfId="480" priority="873" stopIfTrue="1" operator="equal">
      <formula>"AMARILLO"</formula>
    </cfRule>
    <cfRule type="cellIs" dxfId="479" priority="874" stopIfTrue="1" operator="equal">
      <formula>"OK"</formula>
    </cfRule>
  </conditionalFormatting>
  <conditionalFormatting sqref="AT129 BB129 BR129">
    <cfRule type="cellIs" dxfId="478" priority="869" stopIfTrue="1" operator="equal">
      <formula>"ROJO"</formula>
    </cfRule>
    <cfRule type="cellIs" dxfId="477" priority="870" stopIfTrue="1" operator="equal">
      <formula>"AMARILLO"</formula>
    </cfRule>
    <cfRule type="cellIs" dxfId="476" priority="871" stopIfTrue="1" operator="equal">
      <formula>"OK"</formula>
    </cfRule>
  </conditionalFormatting>
  <conditionalFormatting sqref="AS135">
    <cfRule type="cellIs" dxfId="475" priority="866" stopIfTrue="1" operator="equal">
      <formula>"ROJO"</formula>
    </cfRule>
    <cfRule type="cellIs" dxfId="474" priority="867" stopIfTrue="1" operator="equal">
      <formula>"AMARILLO"</formula>
    </cfRule>
    <cfRule type="cellIs" dxfId="473" priority="868" stopIfTrue="1" operator="equal">
      <formula>"OK"</formula>
    </cfRule>
  </conditionalFormatting>
  <conditionalFormatting sqref="AL135 X135 AE135">
    <cfRule type="cellIs" dxfId="472" priority="863" stopIfTrue="1" operator="equal">
      <formula>"ROJO"</formula>
    </cfRule>
    <cfRule type="cellIs" dxfId="471" priority="864" stopIfTrue="1" operator="equal">
      <formula>"AMARILLO"</formula>
    </cfRule>
    <cfRule type="cellIs" dxfId="470" priority="865" stopIfTrue="1" operator="equal">
      <formula>"OK"</formula>
    </cfRule>
  </conditionalFormatting>
  <conditionalFormatting sqref="BB140 AT140">
    <cfRule type="cellIs" dxfId="469" priority="860" stopIfTrue="1" operator="equal">
      <formula>"ROJO"</formula>
    </cfRule>
    <cfRule type="cellIs" dxfId="468" priority="861" stopIfTrue="1" operator="equal">
      <formula>"AMARILLO"</formula>
    </cfRule>
    <cfRule type="cellIs" dxfId="467" priority="862" stopIfTrue="1" operator="equal">
      <formula>"OK"</formula>
    </cfRule>
  </conditionalFormatting>
  <conditionalFormatting sqref="BR139 BB139 AT139">
    <cfRule type="cellIs" dxfId="466" priority="857" stopIfTrue="1" operator="equal">
      <formula>"ROJO"</formula>
    </cfRule>
    <cfRule type="cellIs" dxfId="465" priority="858" stopIfTrue="1" operator="equal">
      <formula>"AMARILLO"</formula>
    </cfRule>
    <cfRule type="cellIs" dxfId="464" priority="859" stopIfTrue="1" operator="equal">
      <formula>"OK"</formula>
    </cfRule>
  </conditionalFormatting>
  <conditionalFormatting sqref="BR140">
    <cfRule type="cellIs" dxfId="463" priority="854" stopIfTrue="1" operator="equal">
      <formula>"ROJO"</formula>
    </cfRule>
    <cfRule type="cellIs" dxfId="462" priority="855" stopIfTrue="1" operator="equal">
      <formula>"AMARILLO"</formula>
    </cfRule>
    <cfRule type="cellIs" dxfId="461" priority="856" stopIfTrue="1" operator="equal">
      <formula>"OK"</formula>
    </cfRule>
  </conditionalFormatting>
  <conditionalFormatting sqref="AT143 BB143 BR143">
    <cfRule type="cellIs" dxfId="460" priority="836" stopIfTrue="1" operator="equal">
      <formula>"ROJO"</formula>
    </cfRule>
    <cfRule type="cellIs" dxfId="459" priority="837" stopIfTrue="1" operator="equal">
      <formula>"AMARILLO"</formula>
    </cfRule>
    <cfRule type="cellIs" dxfId="458" priority="838" stopIfTrue="1" operator="equal">
      <formula>"OK"</formula>
    </cfRule>
  </conditionalFormatting>
  <conditionalFormatting sqref="AT144 BB144 BR144">
    <cfRule type="cellIs" dxfId="457" priority="833" stopIfTrue="1" operator="equal">
      <formula>"ROJO"</formula>
    </cfRule>
    <cfRule type="cellIs" dxfId="456" priority="834" stopIfTrue="1" operator="equal">
      <formula>"AMARILLO"</formula>
    </cfRule>
    <cfRule type="cellIs" dxfId="455" priority="835" stopIfTrue="1" operator="equal">
      <formula>"OK"</formula>
    </cfRule>
  </conditionalFormatting>
  <conditionalFormatting sqref="BR142">
    <cfRule type="cellIs" dxfId="454" priority="839" stopIfTrue="1" operator="equal">
      <formula>"ROJO"</formula>
    </cfRule>
    <cfRule type="cellIs" dxfId="453" priority="840" stopIfTrue="1" operator="equal">
      <formula>"AMARILLO"</formula>
    </cfRule>
    <cfRule type="cellIs" dxfId="452" priority="841" stopIfTrue="1" operator="equal">
      <formula>"OK"</formula>
    </cfRule>
  </conditionalFormatting>
  <conditionalFormatting sqref="BR141 BB141 AT141">
    <cfRule type="cellIs" dxfId="451" priority="851" stopIfTrue="1" operator="equal">
      <formula>"ROJO"</formula>
    </cfRule>
    <cfRule type="cellIs" dxfId="450" priority="852" stopIfTrue="1" operator="equal">
      <formula>"AMARILLO"</formula>
    </cfRule>
    <cfRule type="cellIs" dxfId="449" priority="853" stopIfTrue="1" operator="equal">
      <formula>"OK"</formula>
    </cfRule>
  </conditionalFormatting>
  <conditionalFormatting sqref="AT148 BB148 BB150 AT150">
    <cfRule type="cellIs" dxfId="448" priority="848" stopIfTrue="1" operator="equal">
      <formula>"ROJO"</formula>
    </cfRule>
    <cfRule type="cellIs" dxfId="447" priority="849" stopIfTrue="1" operator="equal">
      <formula>"AMARILLO"</formula>
    </cfRule>
    <cfRule type="cellIs" dxfId="446" priority="850" stopIfTrue="1" operator="equal">
      <formula>"OK"</formula>
    </cfRule>
  </conditionalFormatting>
  <conditionalFormatting sqref="BR148 BR150">
    <cfRule type="cellIs" dxfId="445" priority="845" stopIfTrue="1" operator="equal">
      <formula>"ROJO"</formula>
    </cfRule>
    <cfRule type="cellIs" dxfId="444" priority="846" stopIfTrue="1" operator="equal">
      <formula>"AMARILLO"</formula>
    </cfRule>
    <cfRule type="cellIs" dxfId="443" priority="847" stopIfTrue="1" operator="equal">
      <formula>"OK"</formula>
    </cfRule>
  </conditionalFormatting>
  <conditionalFormatting sqref="BB142 AT142">
    <cfRule type="cellIs" dxfId="442" priority="842" stopIfTrue="1" operator="equal">
      <formula>"ROJO"</formula>
    </cfRule>
    <cfRule type="cellIs" dxfId="441" priority="843" stopIfTrue="1" operator="equal">
      <formula>"AMARILLO"</formula>
    </cfRule>
    <cfRule type="cellIs" dxfId="440" priority="844" stopIfTrue="1" operator="equal">
      <formula>"OK"</formula>
    </cfRule>
  </conditionalFormatting>
  <conditionalFormatting sqref="AT145 BB145 BR145">
    <cfRule type="cellIs" dxfId="439" priority="830" stopIfTrue="1" operator="equal">
      <formula>"ROJO"</formula>
    </cfRule>
    <cfRule type="cellIs" dxfId="438" priority="831" stopIfTrue="1" operator="equal">
      <formula>"AMARILLO"</formula>
    </cfRule>
    <cfRule type="cellIs" dxfId="437" priority="832" stopIfTrue="1" operator="equal">
      <formula>"OK"</formula>
    </cfRule>
  </conditionalFormatting>
  <conditionalFormatting sqref="BR146 BB146 AT146">
    <cfRule type="cellIs" dxfId="436" priority="827" stopIfTrue="1" operator="equal">
      <formula>"ROJO"</formula>
    </cfRule>
    <cfRule type="cellIs" dxfId="435" priority="828" stopIfTrue="1" operator="equal">
      <formula>"AMARILLO"</formula>
    </cfRule>
    <cfRule type="cellIs" dxfId="434" priority="829" stopIfTrue="1" operator="equal">
      <formula>"OK"</formula>
    </cfRule>
  </conditionalFormatting>
  <conditionalFormatting sqref="BB147 AT147">
    <cfRule type="cellIs" dxfId="433" priority="824" stopIfTrue="1" operator="equal">
      <formula>"ROJO"</formula>
    </cfRule>
    <cfRule type="cellIs" dxfId="432" priority="825" stopIfTrue="1" operator="equal">
      <formula>"AMARILLO"</formula>
    </cfRule>
    <cfRule type="cellIs" dxfId="431" priority="826" stopIfTrue="1" operator="equal">
      <formula>"OK"</formula>
    </cfRule>
  </conditionalFormatting>
  <conditionalFormatting sqref="BR147">
    <cfRule type="cellIs" dxfId="430" priority="821" stopIfTrue="1" operator="equal">
      <formula>"ROJO"</formula>
    </cfRule>
    <cfRule type="cellIs" dxfId="429" priority="822" stopIfTrue="1" operator="equal">
      <formula>"AMARILLO"</formula>
    </cfRule>
    <cfRule type="cellIs" dxfId="428" priority="823" stopIfTrue="1" operator="equal">
      <formula>"OK"</formula>
    </cfRule>
  </conditionalFormatting>
  <conditionalFormatting sqref="AT149 BB149">
    <cfRule type="cellIs" dxfId="427" priority="818" stopIfTrue="1" operator="equal">
      <formula>"ROJO"</formula>
    </cfRule>
    <cfRule type="cellIs" dxfId="426" priority="819" stopIfTrue="1" operator="equal">
      <formula>"AMARILLO"</formula>
    </cfRule>
    <cfRule type="cellIs" dxfId="425" priority="820" stopIfTrue="1" operator="equal">
      <formula>"OK"</formula>
    </cfRule>
  </conditionalFormatting>
  <conditionalFormatting sqref="BR149">
    <cfRule type="cellIs" dxfId="424" priority="815" stopIfTrue="1" operator="equal">
      <formula>"ROJO"</formula>
    </cfRule>
    <cfRule type="cellIs" dxfId="423" priority="816" stopIfTrue="1" operator="equal">
      <formula>"AMARILLO"</formula>
    </cfRule>
    <cfRule type="cellIs" dxfId="422" priority="817" stopIfTrue="1" operator="equal">
      <formula>"OK"</formula>
    </cfRule>
  </conditionalFormatting>
  <conditionalFormatting sqref="AS156 AL156">
    <cfRule type="cellIs" dxfId="421" priority="812" stopIfTrue="1" operator="equal">
      <formula>"ROJO"</formula>
    </cfRule>
    <cfRule type="cellIs" dxfId="420" priority="813" stopIfTrue="1" operator="equal">
      <formula>"AMARILLO"</formula>
    </cfRule>
    <cfRule type="cellIs" dxfId="419" priority="814" stopIfTrue="1" operator="equal">
      <formula>"OK"</formula>
    </cfRule>
  </conditionalFormatting>
  <conditionalFormatting sqref="X156">
    <cfRule type="cellIs" dxfId="418" priority="809" stopIfTrue="1" operator="equal">
      <formula>"ROJO"</formula>
    </cfRule>
    <cfRule type="cellIs" dxfId="417" priority="810" stopIfTrue="1" operator="equal">
      <formula>"AMARILLO"</formula>
    </cfRule>
    <cfRule type="cellIs" dxfId="416" priority="811" stopIfTrue="1" operator="equal">
      <formula>"OK"</formula>
    </cfRule>
  </conditionalFormatting>
  <conditionalFormatting sqref="AT169:AT170 BB169:BB170 BR169:BR170 AT179 BB179 BR179 AT159 BB159 BR159 AT191:AT192 BB191:BB192 BR191:BR192 AT182 BB182 BR182 BR184:BR185 BB184:BB185 AT184:AT185">
    <cfRule type="cellIs" dxfId="415" priority="806" stopIfTrue="1" operator="equal">
      <formula>"ROJO"</formula>
    </cfRule>
    <cfRule type="cellIs" dxfId="414" priority="807" stopIfTrue="1" operator="equal">
      <formula>"AMARILLO"</formula>
    </cfRule>
    <cfRule type="cellIs" dxfId="413" priority="808" stopIfTrue="1" operator="equal">
      <formula>"OK"</formula>
    </cfRule>
  </conditionalFormatting>
  <conditionalFormatting sqref="AT160 BB160 BR160">
    <cfRule type="cellIs" dxfId="412" priority="803" stopIfTrue="1" operator="equal">
      <formula>"ROJO"</formula>
    </cfRule>
    <cfRule type="cellIs" dxfId="411" priority="804" stopIfTrue="1" operator="equal">
      <formula>"AMARILLO"</formula>
    </cfRule>
    <cfRule type="cellIs" dxfId="410" priority="805" stopIfTrue="1" operator="equal">
      <formula>"OK"</formula>
    </cfRule>
  </conditionalFormatting>
  <conditionalFormatting sqref="BR164:BR165 BB164:BB165 AT164:AT165">
    <cfRule type="cellIs" dxfId="409" priority="800" stopIfTrue="1" operator="equal">
      <formula>"ROJO"</formula>
    </cfRule>
    <cfRule type="cellIs" dxfId="408" priority="801" stopIfTrue="1" operator="equal">
      <formula>"AMARILLO"</formula>
    </cfRule>
    <cfRule type="cellIs" dxfId="407" priority="802" stopIfTrue="1" operator="equal">
      <formula>"OK"</formula>
    </cfRule>
  </conditionalFormatting>
  <conditionalFormatting sqref="AT161 BB161 BR161">
    <cfRule type="cellIs" dxfId="406" priority="797" stopIfTrue="1" operator="equal">
      <formula>"ROJO"</formula>
    </cfRule>
    <cfRule type="cellIs" dxfId="405" priority="798" stopIfTrue="1" operator="equal">
      <formula>"AMARILLO"</formula>
    </cfRule>
    <cfRule type="cellIs" dxfId="404" priority="799" stopIfTrue="1" operator="equal">
      <formula>"OK"</formula>
    </cfRule>
  </conditionalFormatting>
  <conditionalFormatting sqref="AT162 BB162 BR162">
    <cfRule type="cellIs" dxfId="403" priority="794" stopIfTrue="1" operator="equal">
      <formula>"ROJO"</formula>
    </cfRule>
    <cfRule type="cellIs" dxfId="402" priority="795" stopIfTrue="1" operator="equal">
      <formula>"AMARILLO"</formula>
    </cfRule>
    <cfRule type="cellIs" dxfId="401" priority="796" stopIfTrue="1" operator="equal">
      <formula>"OK"</formula>
    </cfRule>
  </conditionalFormatting>
  <conditionalFormatting sqref="AT163 BB163 BR163">
    <cfRule type="cellIs" dxfId="400" priority="791" stopIfTrue="1" operator="equal">
      <formula>"ROJO"</formula>
    </cfRule>
    <cfRule type="cellIs" dxfId="399" priority="792" stopIfTrue="1" operator="equal">
      <formula>"AMARILLO"</formula>
    </cfRule>
    <cfRule type="cellIs" dxfId="398" priority="793" stopIfTrue="1" operator="equal">
      <formula>"OK"</formula>
    </cfRule>
  </conditionalFormatting>
  <conditionalFormatting sqref="AT166 BB166 BR166">
    <cfRule type="cellIs" dxfId="397" priority="788" stopIfTrue="1" operator="equal">
      <formula>"ROJO"</formula>
    </cfRule>
    <cfRule type="cellIs" dxfId="396" priority="789" stopIfTrue="1" operator="equal">
      <formula>"AMARILLO"</formula>
    </cfRule>
    <cfRule type="cellIs" dxfId="395" priority="790" stopIfTrue="1" operator="equal">
      <formula>"OK"</formula>
    </cfRule>
  </conditionalFormatting>
  <conditionalFormatting sqref="BR167 BB167 AT167">
    <cfRule type="cellIs" dxfId="394" priority="785" stopIfTrue="1" operator="equal">
      <formula>"ROJO"</formula>
    </cfRule>
    <cfRule type="cellIs" dxfId="393" priority="786" stopIfTrue="1" operator="equal">
      <formula>"AMARILLO"</formula>
    </cfRule>
    <cfRule type="cellIs" dxfId="392" priority="787" stopIfTrue="1" operator="equal">
      <formula>"OK"</formula>
    </cfRule>
  </conditionalFormatting>
  <conditionalFormatting sqref="BR168 BB168 AT168">
    <cfRule type="cellIs" dxfId="391" priority="782" stopIfTrue="1" operator="equal">
      <formula>"ROJO"</formula>
    </cfRule>
    <cfRule type="cellIs" dxfId="390" priority="783" stopIfTrue="1" operator="equal">
      <formula>"AMARILLO"</formula>
    </cfRule>
    <cfRule type="cellIs" dxfId="389" priority="784" stopIfTrue="1" operator="equal">
      <formula>"OK"</formula>
    </cfRule>
  </conditionalFormatting>
  <conditionalFormatting sqref="AT171 BB171 BR171 BR173 BB173 AT173">
    <cfRule type="cellIs" dxfId="388" priority="779" stopIfTrue="1" operator="equal">
      <formula>"ROJO"</formula>
    </cfRule>
    <cfRule type="cellIs" dxfId="387" priority="780" stopIfTrue="1" operator="equal">
      <formula>"AMARILLO"</formula>
    </cfRule>
    <cfRule type="cellIs" dxfId="386" priority="781" stopIfTrue="1" operator="equal">
      <formula>"OK"</formula>
    </cfRule>
  </conditionalFormatting>
  <conditionalFormatting sqref="AT172 BB172 BR172">
    <cfRule type="cellIs" dxfId="385" priority="776" stopIfTrue="1" operator="equal">
      <formula>"ROJO"</formula>
    </cfRule>
    <cfRule type="cellIs" dxfId="384" priority="777" stopIfTrue="1" operator="equal">
      <formula>"AMARILLO"</formula>
    </cfRule>
    <cfRule type="cellIs" dxfId="383" priority="778" stopIfTrue="1" operator="equal">
      <formula>"OK"</formula>
    </cfRule>
  </conditionalFormatting>
  <conditionalFormatting sqref="BR174 BB174 AT174">
    <cfRule type="cellIs" dxfId="382" priority="773" stopIfTrue="1" operator="equal">
      <formula>"ROJO"</formula>
    </cfRule>
    <cfRule type="cellIs" dxfId="381" priority="774" stopIfTrue="1" operator="equal">
      <formula>"AMARILLO"</formula>
    </cfRule>
    <cfRule type="cellIs" dxfId="380" priority="775" stopIfTrue="1" operator="equal">
      <formula>"OK"</formula>
    </cfRule>
  </conditionalFormatting>
  <conditionalFormatting sqref="AT175 BB175 BR175 BR177 BB177 AT177">
    <cfRule type="cellIs" dxfId="379" priority="770" stopIfTrue="1" operator="equal">
      <formula>"ROJO"</formula>
    </cfRule>
    <cfRule type="cellIs" dxfId="378" priority="771" stopIfTrue="1" operator="equal">
      <formula>"AMARILLO"</formula>
    </cfRule>
    <cfRule type="cellIs" dxfId="377" priority="772" stopIfTrue="1" operator="equal">
      <formula>"OK"</formula>
    </cfRule>
  </conditionalFormatting>
  <conditionalFormatting sqref="AT176 BB176 BR176">
    <cfRule type="cellIs" dxfId="376" priority="767" stopIfTrue="1" operator="equal">
      <formula>"ROJO"</formula>
    </cfRule>
    <cfRule type="cellIs" dxfId="375" priority="768" stopIfTrue="1" operator="equal">
      <formula>"AMARILLO"</formula>
    </cfRule>
    <cfRule type="cellIs" dxfId="374" priority="769" stopIfTrue="1" operator="equal">
      <formula>"OK"</formula>
    </cfRule>
  </conditionalFormatting>
  <conditionalFormatting sqref="BR178 BB178 AT178">
    <cfRule type="cellIs" dxfId="373" priority="764" stopIfTrue="1" operator="equal">
      <formula>"ROJO"</formula>
    </cfRule>
    <cfRule type="cellIs" dxfId="372" priority="765" stopIfTrue="1" operator="equal">
      <formula>"AMARILLO"</formula>
    </cfRule>
    <cfRule type="cellIs" dxfId="371" priority="766" stopIfTrue="1" operator="equal">
      <formula>"OK"</formula>
    </cfRule>
  </conditionalFormatting>
  <conditionalFormatting sqref="AT186 BB186 BR186">
    <cfRule type="cellIs" dxfId="370" priority="735" stopIfTrue="1" operator="equal">
      <formula>"ROJO"</formula>
    </cfRule>
    <cfRule type="cellIs" dxfId="369" priority="736" stopIfTrue="1" operator="equal">
      <formula>"AMARILLO"</formula>
    </cfRule>
    <cfRule type="cellIs" dxfId="368" priority="737" stopIfTrue="1" operator="equal">
      <formula>"OK"</formula>
    </cfRule>
  </conditionalFormatting>
  <conditionalFormatting sqref="AT188 BB188 BR188">
    <cfRule type="cellIs" dxfId="367" priority="732" stopIfTrue="1" operator="equal">
      <formula>"ROJO"</formula>
    </cfRule>
    <cfRule type="cellIs" dxfId="366" priority="733" stopIfTrue="1" operator="equal">
      <formula>"AMARILLO"</formula>
    </cfRule>
    <cfRule type="cellIs" dxfId="365" priority="734" stopIfTrue="1" operator="equal">
      <formula>"OK"</formula>
    </cfRule>
  </conditionalFormatting>
  <conditionalFormatting sqref="BB190 AT190 BR190">
    <cfRule type="cellIs" dxfId="364" priority="706" stopIfTrue="1" operator="equal">
      <formula>"ROJO"</formula>
    </cfRule>
    <cfRule type="cellIs" dxfId="363" priority="707" stopIfTrue="1" operator="equal">
      <formula>"AMARILLO"</formula>
    </cfRule>
    <cfRule type="cellIs" dxfId="362" priority="708" stopIfTrue="1" operator="equal">
      <formula>"OK"</formula>
    </cfRule>
  </conditionalFormatting>
  <conditionalFormatting sqref="AF190">
    <cfRule type="cellIs" dxfId="361" priority="677" stopIfTrue="1" operator="equal">
      <formula>"ROJO"</formula>
    </cfRule>
    <cfRule type="cellIs" dxfId="360" priority="678" stopIfTrue="1" operator="equal">
      <formula>"AMARILLO"</formula>
    </cfRule>
    <cfRule type="cellIs" dxfId="359" priority="679" stopIfTrue="1" operator="equal">
      <formula>"OK"</formula>
    </cfRule>
  </conditionalFormatting>
  <conditionalFormatting sqref="BB187 AT187">
    <cfRule type="cellIs" dxfId="358" priority="674" stopIfTrue="1" operator="equal">
      <formula>"ROJO"</formula>
    </cfRule>
    <cfRule type="cellIs" dxfId="357" priority="675" stopIfTrue="1" operator="equal">
      <formula>"AMARILLO"</formula>
    </cfRule>
    <cfRule type="cellIs" dxfId="356" priority="676" stopIfTrue="1" operator="equal">
      <formula>"OK"</formula>
    </cfRule>
  </conditionalFormatting>
  <conditionalFormatting sqref="BR187">
    <cfRule type="cellIs" dxfId="355" priority="645" stopIfTrue="1" operator="equal">
      <formula>"ROJO"</formula>
    </cfRule>
    <cfRule type="cellIs" dxfId="354" priority="646" stopIfTrue="1" operator="equal">
      <formula>"AMARILLO"</formula>
    </cfRule>
    <cfRule type="cellIs" dxfId="353" priority="647" stopIfTrue="1" operator="equal">
      <formula>"OK"</formula>
    </cfRule>
  </conditionalFormatting>
  <conditionalFormatting sqref="BB189 AT189">
    <cfRule type="cellIs" dxfId="352" priority="642" stopIfTrue="1" operator="equal">
      <formula>"ROJO"</formula>
    </cfRule>
    <cfRule type="cellIs" dxfId="351" priority="643" stopIfTrue="1" operator="equal">
      <formula>"AMARILLO"</formula>
    </cfRule>
    <cfRule type="cellIs" dxfId="350" priority="644" stopIfTrue="1" operator="equal">
      <formula>"OK"</formula>
    </cfRule>
  </conditionalFormatting>
  <conditionalFormatting sqref="BR189">
    <cfRule type="cellIs" dxfId="349" priority="613" stopIfTrue="1" operator="equal">
      <formula>"ROJO"</formula>
    </cfRule>
    <cfRule type="cellIs" dxfId="348" priority="614" stopIfTrue="1" operator="equal">
      <formula>"AMARILLO"</formula>
    </cfRule>
    <cfRule type="cellIs" dxfId="347" priority="615" stopIfTrue="1" operator="equal">
      <formula>"OK"</formula>
    </cfRule>
  </conditionalFormatting>
  <conditionalFormatting sqref="AT193 BB193">
    <cfRule type="cellIs" dxfId="346" priority="610" stopIfTrue="1" operator="equal">
      <formula>"ROJO"</formula>
    </cfRule>
    <cfRule type="cellIs" dxfId="345" priority="611" stopIfTrue="1" operator="equal">
      <formula>"AMARILLO"</formula>
    </cfRule>
    <cfRule type="cellIs" dxfId="344" priority="612" stopIfTrue="1" operator="equal">
      <formula>"OK"</formula>
    </cfRule>
  </conditionalFormatting>
  <conditionalFormatting sqref="BR193">
    <cfRule type="cellIs" dxfId="343" priority="581" stopIfTrue="1" operator="equal">
      <formula>"ROJO"</formula>
    </cfRule>
    <cfRule type="cellIs" dxfId="342" priority="582" stopIfTrue="1" operator="equal">
      <formula>"AMARILLO"</formula>
    </cfRule>
    <cfRule type="cellIs" dxfId="341" priority="583" stopIfTrue="1" operator="equal">
      <formula>"OK"</formula>
    </cfRule>
  </conditionalFormatting>
  <conditionalFormatting sqref="BB194 AT194">
    <cfRule type="cellIs" dxfId="340" priority="578" stopIfTrue="1" operator="equal">
      <formula>"ROJO"</formula>
    </cfRule>
    <cfRule type="cellIs" dxfId="339" priority="579" stopIfTrue="1" operator="equal">
      <formula>"AMARILLO"</formula>
    </cfRule>
    <cfRule type="cellIs" dxfId="338" priority="580" stopIfTrue="1" operator="equal">
      <formula>"OK"</formula>
    </cfRule>
  </conditionalFormatting>
  <conditionalFormatting sqref="BR194">
    <cfRule type="cellIs" dxfId="337" priority="549" stopIfTrue="1" operator="equal">
      <formula>"ROJO"</formula>
    </cfRule>
    <cfRule type="cellIs" dxfId="336" priority="550" stopIfTrue="1" operator="equal">
      <formula>"AMARILLO"</formula>
    </cfRule>
    <cfRule type="cellIs" dxfId="335" priority="551" stopIfTrue="1" operator="equal">
      <formula>"OK"</formula>
    </cfRule>
  </conditionalFormatting>
  <conditionalFormatting sqref="AT180 BB180 BR180">
    <cfRule type="cellIs" dxfId="334" priority="546" stopIfTrue="1" operator="equal">
      <formula>"ROJO"</formula>
    </cfRule>
    <cfRule type="cellIs" dxfId="333" priority="547" stopIfTrue="1" operator="equal">
      <formula>"AMARILLO"</formula>
    </cfRule>
    <cfRule type="cellIs" dxfId="332" priority="548" stopIfTrue="1" operator="equal">
      <formula>"OK"</formula>
    </cfRule>
  </conditionalFormatting>
  <conditionalFormatting sqref="AT181 BB181 BR181">
    <cfRule type="cellIs" dxfId="331" priority="517" stopIfTrue="1" operator="equal">
      <formula>"ROJO"</formula>
    </cfRule>
    <cfRule type="cellIs" dxfId="330" priority="518" stopIfTrue="1" operator="equal">
      <formula>"AMARILLO"</formula>
    </cfRule>
    <cfRule type="cellIs" dxfId="329" priority="519" stopIfTrue="1" operator="equal">
      <formula>"OK"</formula>
    </cfRule>
  </conditionalFormatting>
  <conditionalFormatting sqref="BR183 BB183 AT183">
    <cfRule type="cellIs" dxfId="328" priority="488" stopIfTrue="1" operator="equal">
      <formula>"ROJO"</formula>
    </cfRule>
    <cfRule type="cellIs" dxfId="327" priority="489" stopIfTrue="1" operator="equal">
      <formula>"AMARILLO"</formula>
    </cfRule>
    <cfRule type="cellIs" dxfId="326" priority="490" stopIfTrue="1" operator="equal">
      <formula>"OK"</formula>
    </cfRule>
  </conditionalFormatting>
  <conditionalFormatting sqref="X219:X224">
    <cfRule type="cellIs" dxfId="325" priority="417" stopIfTrue="1" operator="equal">
      <formula>"ROJO"</formula>
    </cfRule>
    <cfRule type="cellIs" dxfId="324" priority="418" stopIfTrue="1" operator="equal">
      <formula>"AMARILLO"</formula>
    </cfRule>
    <cfRule type="cellIs" dxfId="323" priority="419" stopIfTrue="1" operator="equal">
      <formula>"OK"</formula>
    </cfRule>
  </conditionalFormatting>
  <conditionalFormatting sqref="AT208 BB208">
    <cfRule type="cellIs" dxfId="322" priority="444" stopIfTrue="1" operator="equal">
      <formula>"ROJO"</formula>
    </cfRule>
    <cfRule type="cellIs" dxfId="321" priority="445" stopIfTrue="1" operator="equal">
      <formula>"AMARILLO"</formula>
    </cfRule>
    <cfRule type="cellIs" dxfId="320" priority="446" stopIfTrue="1" operator="equal">
      <formula>"OK"</formula>
    </cfRule>
  </conditionalFormatting>
  <conditionalFormatting sqref="AL197:AL205 AS197:AS205">
    <cfRule type="cellIs" dxfId="319" priority="456" stopIfTrue="1" operator="equal">
      <formula>"ROJO"</formula>
    </cfRule>
    <cfRule type="cellIs" dxfId="318" priority="457" stopIfTrue="1" operator="equal">
      <formula>"AMARILLO"</formula>
    </cfRule>
    <cfRule type="cellIs" dxfId="317" priority="458" stopIfTrue="1" operator="equal">
      <formula>"OK"</formula>
    </cfRule>
  </conditionalFormatting>
  <conditionalFormatting sqref="X197:X199 X201:X205">
    <cfRule type="cellIs" dxfId="316" priority="453" stopIfTrue="1" operator="equal">
      <formula>"ROJO"</formula>
    </cfRule>
    <cfRule type="cellIs" dxfId="315" priority="454" stopIfTrue="1" operator="equal">
      <formula>"AMARILLO"</formula>
    </cfRule>
    <cfRule type="cellIs" dxfId="314" priority="455" stopIfTrue="1" operator="equal">
      <formula>"OK"</formula>
    </cfRule>
  </conditionalFormatting>
  <conditionalFormatting sqref="X200">
    <cfRule type="cellIs" dxfId="313" priority="450" stopIfTrue="1" operator="equal">
      <formula>"ROJO"</formula>
    </cfRule>
    <cfRule type="cellIs" dxfId="312" priority="451" stopIfTrue="1" operator="equal">
      <formula>"AMARILLO"</formula>
    </cfRule>
    <cfRule type="cellIs" dxfId="311" priority="452" stopIfTrue="1" operator="equal">
      <formula>"OK"</formula>
    </cfRule>
  </conditionalFormatting>
  <conditionalFormatting sqref="BB209 AT209 AT211 BB211 BB213 AT213">
    <cfRule type="cellIs" dxfId="310" priority="447" stopIfTrue="1" operator="equal">
      <formula>"ROJO"</formula>
    </cfRule>
    <cfRule type="cellIs" dxfId="309" priority="448" stopIfTrue="1" operator="equal">
      <formula>"AMARILLO"</formula>
    </cfRule>
    <cfRule type="cellIs" dxfId="308" priority="449" stopIfTrue="1" operator="equal">
      <formula>"OK"</formula>
    </cfRule>
  </conditionalFormatting>
  <conditionalFormatting sqref="BR210 BB210 AT210">
    <cfRule type="cellIs" dxfId="307" priority="441" stopIfTrue="1" operator="equal">
      <formula>"ROJO"</formula>
    </cfRule>
    <cfRule type="cellIs" dxfId="306" priority="442" stopIfTrue="1" operator="equal">
      <formula>"AMARILLO"</formula>
    </cfRule>
    <cfRule type="cellIs" dxfId="305" priority="443" stopIfTrue="1" operator="equal">
      <formula>"OK"</formula>
    </cfRule>
  </conditionalFormatting>
  <conditionalFormatting sqref="AT212 BB212">
    <cfRule type="cellIs" dxfId="304" priority="438" stopIfTrue="1" operator="equal">
      <formula>"ROJO"</formula>
    </cfRule>
    <cfRule type="cellIs" dxfId="303" priority="439" stopIfTrue="1" operator="equal">
      <formula>"AMARILLO"</formula>
    </cfRule>
    <cfRule type="cellIs" dxfId="302" priority="440" stopIfTrue="1" operator="equal">
      <formula>"OK"</formula>
    </cfRule>
  </conditionalFormatting>
  <conditionalFormatting sqref="AL214:AL215 AS214:AS215">
    <cfRule type="cellIs" dxfId="301" priority="435" stopIfTrue="1" operator="equal">
      <formula>"ROJO"</formula>
    </cfRule>
    <cfRule type="cellIs" dxfId="300" priority="436" stopIfTrue="1" operator="equal">
      <formula>"AMARILLO"</formula>
    </cfRule>
    <cfRule type="cellIs" dxfId="299" priority="437" stopIfTrue="1" operator="equal">
      <formula>"OK"</formula>
    </cfRule>
  </conditionalFormatting>
  <conditionalFormatting sqref="X214:X215">
    <cfRule type="cellIs" dxfId="298" priority="432" stopIfTrue="1" operator="equal">
      <formula>"ROJO"</formula>
    </cfRule>
    <cfRule type="cellIs" dxfId="297" priority="433" stopIfTrue="1" operator="equal">
      <formula>"AMARILLO"</formula>
    </cfRule>
    <cfRule type="cellIs" dxfId="296" priority="434" stopIfTrue="1" operator="equal">
      <formula>"OK"</formula>
    </cfRule>
  </conditionalFormatting>
  <conditionalFormatting sqref="AL216 AS216">
    <cfRule type="cellIs" dxfId="295" priority="429" stopIfTrue="1" operator="equal">
      <formula>"ROJO"</formula>
    </cfRule>
    <cfRule type="cellIs" dxfId="294" priority="430" stopIfTrue="1" operator="equal">
      <formula>"AMARILLO"</formula>
    </cfRule>
    <cfRule type="cellIs" dxfId="293" priority="431" stopIfTrue="1" operator="equal">
      <formula>"OK"</formula>
    </cfRule>
  </conditionalFormatting>
  <conditionalFormatting sqref="AE218:AE225 AS218:AS225">
    <cfRule type="cellIs" dxfId="292" priority="426" stopIfTrue="1" operator="equal">
      <formula>"ROJO"</formula>
    </cfRule>
    <cfRule type="cellIs" dxfId="291" priority="427" stopIfTrue="1" operator="equal">
      <formula>"AMARILLO"</formula>
    </cfRule>
    <cfRule type="cellIs" dxfId="290" priority="428" stopIfTrue="1" operator="equal">
      <formula>"OK"</formula>
    </cfRule>
  </conditionalFormatting>
  <conditionalFormatting sqref="AT217 BB217 BR217">
    <cfRule type="cellIs" dxfId="289" priority="423" stopIfTrue="1" operator="equal">
      <formula>"ROJO"</formula>
    </cfRule>
    <cfRule type="cellIs" dxfId="288" priority="424" stopIfTrue="1" operator="equal">
      <formula>"AMARILLO"</formula>
    </cfRule>
    <cfRule type="cellIs" dxfId="287" priority="425" stopIfTrue="1" operator="equal">
      <formula>"OK"</formula>
    </cfRule>
  </conditionalFormatting>
  <conditionalFormatting sqref="X225 AL218:AL220 AL222:AL225">
    <cfRule type="cellIs" dxfId="286" priority="420" stopIfTrue="1" operator="equal">
      <formula>"ROJO"</formula>
    </cfRule>
    <cfRule type="cellIs" dxfId="285" priority="421" stopIfTrue="1" operator="equal">
      <formula>"AMARILLO"</formula>
    </cfRule>
    <cfRule type="cellIs" dxfId="284" priority="422" stopIfTrue="1" operator="equal">
      <formula>"OK"</formula>
    </cfRule>
  </conditionalFormatting>
  <conditionalFormatting sqref="AT280 BB280">
    <cfRule type="cellIs" dxfId="283" priority="414" stopIfTrue="1" operator="equal">
      <formula>"ROJO"</formula>
    </cfRule>
    <cfRule type="cellIs" dxfId="282" priority="415" stopIfTrue="1" operator="equal">
      <formula>"AMARILLO"</formula>
    </cfRule>
    <cfRule type="cellIs" dxfId="281" priority="416" stopIfTrue="1" operator="equal">
      <formula>"OK"</formula>
    </cfRule>
  </conditionalFormatting>
  <conditionalFormatting sqref="AT278 BB278">
    <cfRule type="cellIs" dxfId="280" priority="411" stopIfTrue="1" operator="equal">
      <formula>"ROJO"</formula>
    </cfRule>
    <cfRule type="cellIs" dxfId="279" priority="412" stopIfTrue="1" operator="equal">
      <formula>"AMARILLO"</formula>
    </cfRule>
    <cfRule type="cellIs" dxfId="278" priority="413" stopIfTrue="1" operator="equal">
      <formula>"OK"</formula>
    </cfRule>
  </conditionalFormatting>
  <conditionalFormatting sqref="AT279 BB279">
    <cfRule type="cellIs" dxfId="277" priority="408" stopIfTrue="1" operator="equal">
      <formula>"ROJO"</formula>
    </cfRule>
    <cfRule type="cellIs" dxfId="276" priority="409" stopIfTrue="1" operator="equal">
      <formula>"AMARILLO"</formula>
    </cfRule>
    <cfRule type="cellIs" dxfId="275" priority="410" stopIfTrue="1" operator="equal">
      <formula>"OK"</formula>
    </cfRule>
  </conditionalFormatting>
  <conditionalFormatting sqref="AT281 BB281">
    <cfRule type="cellIs" dxfId="274" priority="405" stopIfTrue="1" operator="equal">
      <formula>"ROJO"</formula>
    </cfRule>
    <cfRule type="cellIs" dxfId="273" priority="406" stopIfTrue="1" operator="equal">
      <formula>"AMARILLO"</formula>
    </cfRule>
    <cfRule type="cellIs" dxfId="272" priority="407" stopIfTrue="1" operator="equal">
      <formula>"OK"</formula>
    </cfRule>
  </conditionalFormatting>
  <conditionalFormatting sqref="AT284:AT285 BB284:BB285">
    <cfRule type="cellIs" dxfId="271" priority="402" stopIfTrue="1" operator="equal">
      <formula>"ROJO"</formula>
    </cfRule>
    <cfRule type="cellIs" dxfId="270" priority="403" stopIfTrue="1" operator="equal">
      <formula>"AMARILLO"</formula>
    </cfRule>
    <cfRule type="cellIs" dxfId="269" priority="404" stopIfTrue="1" operator="equal">
      <formula>"OK"</formula>
    </cfRule>
  </conditionalFormatting>
  <conditionalFormatting sqref="AL293 AS293 X293">
    <cfRule type="cellIs" dxfId="268" priority="399" stopIfTrue="1" operator="equal">
      <formula>"ROJO"</formula>
    </cfRule>
    <cfRule type="cellIs" dxfId="267" priority="400" stopIfTrue="1" operator="equal">
      <formula>"AMARILLO"</formula>
    </cfRule>
    <cfRule type="cellIs" dxfId="266" priority="401" stopIfTrue="1" operator="equal">
      <formula>"OK"</formula>
    </cfRule>
  </conditionalFormatting>
  <conditionalFormatting sqref="AT296 BB296">
    <cfRule type="cellIs" dxfId="265" priority="396" stopIfTrue="1" operator="equal">
      <formula>"ROJO"</formula>
    </cfRule>
    <cfRule type="cellIs" dxfId="264" priority="397" stopIfTrue="1" operator="equal">
      <formula>"AMARILLO"</formula>
    </cfRule>
    <cfRule type="cellIs" dxfId="263" priority="398" stopIfTrue="1" operator="equal">
      <formula>"OK"</formula>
    </cfRule>
  </conditionalFormatting>
  <conditionalFormatting sqref="AT295 BB295 BR295:BR296">
    <cfRule type="cellIs" dxfId="262" priority="393" stopIfTrue="1" operator="equal">
      <formula>"ROJO"</formula>
    </cfRule>
    <cfRule type="cellIs" dxfId="261" priority="394" stopIfTrue="1" operator="equal">
      <formula>"AMARILLO"</formula>
    </cfRule>
    <cfRule type="cellIs" dxfId="260" priority="395" stopIfTrue="1" operator="equal">
      <formula>"OK"</formula>
    </cfRule>
  </conditionalFormatting>
  <conditionalFormatting sqref="BB297 AT297">
    <cfRule type="cellIs" dxfId="259" priority="390" stopIfTrue="1" operator="equal">
      <formula>"ROJO"</formula>
    </cfRule>
    <cfRule type="cellIs" dxfId="258" priority="391" stopIfTrue="1" operator="equal">
      <formula>"AMARILLO"</formula>
    </cfRule>
    <cfRule type="cellIs" dxfId="257" priority="392" stopIfTrue="1" operator="equal">
      <formula>"OK"</formula>
    </cfRule>
  </conditionalFormatting>
  <conditionalFormatting sqref="AT298 BB298 BR297:BR298">
    <cfRule type="cellIs" dxfId="256" priority="387" stopIfTrue="1" operator="equal">
      <formula>"ROJO"</formula>
    </cfRule>
    <cfRule type="cellIs" dxfId="255" priority="388" stopIfTrue="1" operator="equal">
      <formula>"AMARILLO"</formula>
    </cfRule>
    <cfRule type="cellIs" dxfId="254" priority="389" stopIfTrue="1" operator="equal">
      <formula>"OK"</formula>
    </cfRule>
  </conditionalFormatting>
  <conditionalFormatting sqref="AL292 AS292 X292">
    <cfRule type="cellIs" dxfId="253" priority="384" stopIfTrue="1" operator="equal">
      <formula>"ROJO"</formula>
    </cfRule>
    <cfRule type="cellIs" dxfId="252" priority="385" stopIfTrue="1" operator="equal">
      <formula>"AMARILLO"</formula>
    </cfRule>
    <cfRule type="cellIs" dxfId="251" priority="386" stopIfTrue="1" operator="equal">
      <formula>"OK"</formula>
    </cfRule>
  </conditionalFormatting>
  <conditionalFormatting sqref="AL294 AS294 X294">
    <cfRule type="cellIs" dxfId="250" priority="381" stopIfTrue="1" operator="equal">
      <formula>"ROJO"</formula>
    </cfRule>
    <cfRule type="cellIs" dxfId="249" priority="382" stopIfTrue="1" operator="equal">
      <formula>"AMARILLO"</formula>
    </cfRule>
    <cfRule type="cellIs" dxfId="248" priority="383" stopIfTrue="1" operator="equal">
      <formula>"OK"</formula>
    </cfRule>
  </conditionalFormatting>
  <conditionalFormatting sqref="BR299 BB299 AT299">
    <cfRule type="cellIs" dxfId="247" priority="352" stopIfTrue="1" operator="equal">
      <formula>"ROJO"</formula>
    </cfRule>
    <cfRule type="cellIs" dxfId="246" priority="353" stopIfTrue="1" operator="equal">
      <formula>"AMARILLO"</formula>
    </cfRule>
    <cfRule type="cellIs" dxfId="245" priority="354" stopIfTrue="1" operator="equal">
      <formula>"OK"</formula>
    </cfRule>
  </conditionalFormatting>
  <conditionalFormatting sqref="BR359:BR361">
    <cfRule type="cellIs" dxfId="244" priority="346" stopIfTrue="1" operator="equal">
      <formula>"ROJO"</formula>
    </cfRule>
    <cfRule type="cellIs" dxfId="243" priority="347" stopIfTrue="1" operator="equal">
      <formula>"AMARILLO"</formula>
    </cfRule>
    <cfRule type="cellIs" dxfId="242" priority="348" stopIfTrue="1" operator="equal">
      <formula>"OK"</formula>
    </cfRule>
  </conditionalFormatting>
  <conditionalFormatting sqref="BR353:BR358 BB353:BB361 AT353:AT361">
    <cfRule type="cellIs" dxfId="241" priority="349" stopIfTrue="1" operator="equal">
      <formula>"ROJO"</formula>
    </cfRule>
    <cfRule type="cellIs" dxfId="240" priority="350" stopIfTrue="1" operator="equal">
      <formula>"AMARILLO"</formula>
    </cfRule>
    <cfRule type="cellIs" dxfId="239" priority="351" stopIfTrue="1" operator="equal">
      <formula>"OK"</formula>
    </cfRule>
  </conditionalFormatting>
  <conditionalFormatting sqref="AT369:AT378 BB369:BB378 BR369:BR378">
    <cfRule type="cellIs" dxfId="238" priority="343" stopIfTrue="1" operator="equal">
      <formula>"ROJO"</formula>
    </cfRule>
    <cfRule type="cellIs" dxfId="237" priority="344" stopIfTrue="1" operator="equal">
      <formula>"AMARILLO"</formula>
    </cfRule>
    <cfRule type="cellIs" dxfId="236" priority="345" stopIfTrue="1" operator="equal">
      <formula>"OK"</formula>
    </cfRule>
  </conditionalFormatting>
  <conditionalFormatting sqref="AT402 BB402">
    <cfRule type="cellIs" dxfId="235" priority="340" stopIfTrue="1" operator="equal">
      <formula>"ROJO"</formula>
    </cfRule>
    <cfRule type="cellIs" dxfId="234" priority="341" stopIfTrue="1" operator="equal">
      <formula>"AMARILLO"</formula>
    </cfRule>
    <cfRule type="cellIs" dxfId="233" priority="342" stopIfTrue="1" operator="equal">
      <formula>"OK"</formula>
    </cfRule>
  </conditionalFormatting>
  <conditionalFormatting sqref="BR388:BR391 BB388:BB391 AT388 AT395 BB395 BR395 BR400 BB400 AT400 BR402 AT379:AT386 BB379:BB386 BR379:BR386 AT390:AT391">
    <cfRule type="cellIs" dxfId="232" priority="337" stopIfTrue="1" operator="equal">
      <formula>"ROJO"</formula>
    </cfRule>
    <cfRule type="cellIs" dxfId="231" priority="338" stopIfTrue="1" operator="equal">
      <formula>"AMARILLO"</formula>
    </cfRule>
    <cfRule type="cellIs" dxfId="230" priority="339" stopIfTrue="1" operator="equal">
      <formula>"OK"</formula>
    </cfRule>
  </conditionalFormatting>
  <conditionalFormatting sqref="AT387 BB387 BR387">
    <cfRule type="cellIs" dxfId="229" priority="334" stopIfTrue="1" operator="equal">
      <formula>"ROJO"</formula>
    </cfRule>
    <cfRule type="cellIs" dxfId="228" priority="335" stopIfTrue="1" operator="equal">
      <formula>"AMARILLO"</formula>
    </cfRule>
    <cfRule type="cellIs" dxfId="227" priority="336" stopIfTrue="1" operator="equal">
      <formula>"OK"</formula>
    </cfRule>
  </conditionalFormatting>
  <conditionalFormatting sqref="BR392 BB392 AT392">
    <cfRule type="cellIs" dxfId="226" priority="331" stopIfTrue="1" operator="equal">
      <formula>"ROJO"</formula>
    </cfRule>
    <cfRule type="cellIs" dxfId="225" priority="332" stopIfTrue="1" operator="equal">
      <formula>"AMARILLO"</formula>
    </cfRule>
    <cfRule type="cellIs" dxfId="224" priority="333" stopIfTrue="1" operator="equal">
      <formula>"OK"</formula>
    </cfRule>
  </conditionalFormatting>
  <conditionalFormatting sqref="BR393 BB393 AT393">
    <cfRule type="cellIs" dxfId="223" priority="328" stopIfTrue="1" operator="equal">
      <formula>"ROJO"</formula>
    </cfRule>
    <cfRule type="cellIs" dxfId="222" priority="329" stopIfTrue="1" operator="equal">
      <formula>"AMARILLO"</formula>
    </cfRule>
    <cfRule type="cellIs" dxfId="221" priority="330" stopIfTrue="1" operator="equal">
      <formula>"OK"</formula>
    </cfRule>
  </conditionalFormatting>
  <conditionalFormatting sqref="BR394 BB394 AT394">
    <cfRule type="cellIs" dxfId="220" priority="325" stopIfTrue="1" operator="equal">
      <formula>"ROJO"</formula>
    </cfRule>
    <cfRule type="cellIs" dxfId="219" priority="326" stopIfTrue="1" operator="equal">
      <formula>"AMARILLO"</formula>
    </cfRule>
    <cfRule type="cellIs" dxfId="218" priority="327" stopIfTrue="1" operator="equal">
      <formula>"OK"</formula>
    </cfRule>
  </conditionalFormatting>
  <conditionalFormatting sqref="AT396 BB396 BR396">
    <cfRule type="cellIs" dxfId="217" priority="322" stopIfTrue="1" operator="equal">
      <formula>"ROJO"</formula>
    </cfRule>
    <cfRule type="cellIs" dxfId="216" priority="323" stopIfTrue="1" operator="equal">
      <formula>"AMARILLO"</formula>
    </cfRule>
    <cfRule type="cellIs" dxfId="215" priority="324" stopIfTrue="1" operator="equal">
      <formula>"OK"</formula>
    </cfRule>
  </conditionalFormatting>
  <conditionalFormatting sqref="AT397 BB397 BR397">
    <cfRule type="cellIs" dxfId="214" priority="319" stopIfTrue="1" operator="equal">
      <formula>"ROJO"</formula>
    </cfRule>
    <cfRule type="cellIs" dxfId="213" priority="320" stopIfTrue="1" operator="equal">
      <formula>"AMARILLO"</formula>
    </cfRule>
    <cfRule type="cellIs" dxfId="212" priority="321" stopIfTrue="1" operator="equal">
      <formula>"OK"</formula>
    </cfRule>
  </conditionalFormatting>
  <conditionalFormatting sqref="AT398 BB398 BR398">
    <cfRule type="cellIs" dxfId="211" priority="316" stopIfTrue="1" operator="equal">
      <formula>"ROJO"</formula>
    </cfRule>
    <cfRule type="cellIs" dxfId="210" priority="317" stopIfTrue="1" operator="equal">
      <formula>"AMARILLO"</formula>
    </cfRule>
    <cfRule type="cellIs" dxfId="209" priority="318" stopIfTrue="1" operator="equal">
      <formula>"OK"</formula>
    </cfRule>
  </conditionalFormatting>
  <conditionalFormatting sqref="AT399 BB399 BR399">
    <cfRule type="cellIs" dxfId="208" priority="313" stopIfTrue="1" operator="equal">
      <formula>"ROJO"</formula>
    </cfRule>
    <cfRule type="cellIs" dxfId="207" priority="314" stopIfTrue="1" operator="equal">
      <formula>"AMARILLO"</formula>
    </cfRule>
    <cfRule type="cellIs" dxfId="206" priority="315" stopIfTrue="1" operator="equal">
      <formula>"OK"</formula>
    </cfRule>
  </conditionalFormatting>
  <conditionalFormatting sqref="BR401 BB401 AT401">
    <cfRule type="cellIs" dxfId="205" priority="310" stopIfTrue="1" operator="equal">
      <formula>"ROJO"</formula>
    </cfRule>
    <cfRule type="cellIs" dxfId="204" priority="311" stopIfTrue="1" operator="equal">
      <formula>"AMARILLO"</formula>
    </cfRule>
    <cfRule type="cellIs" dxfId="203" priority="312" stopIfTrue="1" operator="equal">
      <formula>"OK"</formula>
    </cfRule>
  </conditionalFormatting>
  <conditionalFormatting sqref="BR403:BR404 BB403:BB404 AT404">
    <cfRule type="cellIs" dxfId="202" priority="307" stopIfTrue="1" operator="equal">
      <formula>"ROJO"</formula>
    </cfRule>
    <cfRule type="cellIs" dxfId="201" priority="308" stopIfTrue="1" operator="equal">
      <formula>"AMARILLO"</formula>
    </cfRule>
    <cfRule type="cellIs" dxfId="200" priority="309" stopIfTrue="1" operator="equal">
      <formula>"OK"</formula>
    </cfRule>
  </conditionalFormatting>
  <conditionalFormatting sqref="AT410 BB410:BB411 BR410 BB413 BB417:BB418 BR417:BR418">
    <cfRule type="cellIs" dxfId="199" priority="304" stopIfTrue="1" operator="equal">
      <formula>"ROJO"</formula>
    </cfRule>
    <cfRule type="cellIs" dxfId="198" priority="305" stopIfTrue="1" operator="equal">
      <formula>"AMARILLO"</formula>
    </cfRule>
    <cfRule type="cellIs" dxfId="197" priority="306" stopIfTrue="1" operator="equal">
      <formula>"OK"</formula>
    </cfRule>
  </conditionalFormatting>
  <conditionalFormatting sqref="BB412">
    <cfRule type="cellIs" dxfId="196" priority="301" stopIfTrue="1" operator="equal">
      <formula>"ROJO"</formula>
    </cfRule>
    <cfRule type="cellIs" dxfId="195" priority="302" stopIfTrue="1" operator="equal">
      <formula>"AMARILLO"</formula>
    </cfRule>
    <cfRule type="cellIs" dxfId="194" priority="303" stopIfTrue="1" operator="equal">
      <formula>"OK"</formula>
    </cfRule>
  </conditionalFormatting>
  <conditionalFormatting sqref="BR414 BB414">
    <cfRule type="cellIs" dxfId="193" priority="298" stopIfTrue="1" operator="equal">
      <formula>"ROJO"</formula>
    </cfRule>
    <cfRule type="cellIs" dxfId="192" priority="299" stopIfTrue="1" operator="equal">
      <formula>"AMARILLO"</formula>
    </cfRule>
    <cfRule type="cellIs" dxfId="191" priority="300" stopIfTrue="1" operator="equal">
      <formula>"OK"</formula>
    </cfRule>
  </conditionalFormatting>
  <conditionalFormatting sqref="BR415 BB415">
    <cfRule type="cellIs" dxfId="190" priority="295" stopIfTrue="1" operator="equal">
      <formula>"ROJO"</formula>
    </cfRule>
    <cfRule type="cellIs" dxfId="189" priority="296" stopIfTrue="1" operator="equal">
      <formula>"AMARILLO"</formula>
    </cfRule>
    <cfRule type="cellIs" dxfId="188" priority="297" stopIfTrue="1" operator="equal">
      <formula>"OK"</formula>
    </cfRule>
  </conditionalFormatting>
  <conditionalFormatting sqref="BR416 BB416">
    <cfRule type="cellIs" dxfId="187" priority="292" stopIfTrue="1" operator="equal">
      <formula>"ROJO"</formula>
    </cfRule>
    <cfRule type="cellIs" dxfId="186" priority="293" stopIfTrue="1" operator="equal">
      <formula>"AMARILLO"</formula>
    </cfRule>
    <cfRule type="cellIs" dxfId="185" priority="294" stopIfTrue="1" operator="equal">
      <formula>"OK"</formula>
    </cfRule>
  </conditionalFormatting>
  <conditionalFormatting sqref="BB419 BR419">
    <cfRule type="cellIs" dxfId="184" priority="289" stopIfTrue="1" operator="equal">
      <formula>"ROJO"</formula>
    </cfRule>
    <cfRule type="cellIs" dxfId="183" priority="290" stopIfTrue="1" operator="equal">
      <formula>"AMARILLO"</formula>
    </cfRule>
    <cfRule type="cellIs" dxfId="182" priority="291" stopIfTrue="1" operator="equal">
      <formula>"OK"</formula>
    </cfRule>
  </conditionalFormatting>
  <conditionalFormatting sqref="AL423:AL424 AS422:AS424 BB421">
    <cfRule type="cellIs" dxfId="181" priority="286" stopIfTrue="1" operator="equal">
      <formula>"ROJO"</formula>
    </cfRule>
    <cfRule type="cellIs" dxfId="180" priority="287" stopIfTrue="1" operator="equal">
      <formula>"AMARILLO"</formula>
    </cfRule>
    <cfRule type="cellIs" dxfId="179" priority="288" stopIfTrue="1" operator="equal">
      <formula>"OK"</formula>
    </cfRule>
  </conditionalFormatting>
  <conditionalFormatting sqref="AS420">
    <cfRule type="cellIs" dxfId="178" priority="283" stopIfTrue="1" operator="equal">
      <formula>"ROJO"</formula>
    </cfRule>
    <cfRule type="cellIs" dxfId="177" priority="284" stopIfTrue="1" operator="equal">
      <formula>"AMARILLO"</formula>
    </cfRule>
    <cfRule type="cellIs" dxfId="176" priority="285" stopIfTrue="1" operator="equal">
      <formula>"OK"</formula>
    </cfRule>
  </conditionalFormatting>
  <conditionalFormatting sqref="AL420 AE420">
    <cfRule type="cellIs" dxfId="175" priority="280" stopIfTrue="1" operator="equal">
      <formula>"ROJO"</formula>
    </cfRule>
    <cfRule type="cellIs" dxfId="174" priority="281" stopIfTrue="1" operator="equal">
      <formula>"AMARILLO"</formula>
    </cfRule>
    <cfRule type="cellIs" dxfId="173" priority="282" stopIfTrue="1" operator="equal">
      <formula>"OK"</formula>
    </cfRule>
  </conditionalFormatting>
  <conditionalFormatting sqref="X420">
    <cfRule type="cellIs" dxfId="172" priority="277" stopIfTrue="1" operator="equal">
      <formula>"ROJO"</formula>
    </cfRule>
    <cfRule type="cellIs" dxfId="171" priority="278" stopIfTrue="1" operator="equal">
      <formula>"AMARILLO"</formula>
    </cfRule>
    <cfRule type="cellIs" dxfId="170" priority="279" stopIfTrue="1" operator="equal">
      <formula>"OK"</formula>
    </cfRule>
  </conditionalFormatting>
  <conditionalFormatting sqref="BR421">
    <cfRule type="cellIs" dxfId="169" priority="274" stopIfTrue="1" operator="equal">
      <formula>"ROJO"</formula>
    </cfRule>
    <cfRule type="cellIs" dxfId="168" priority="275" stopIfTrue="1" operator="equal">
      <formula>"AMARILLO"</formula>
    </cfRule>
    <cfRule type="cellIs" dxfId="167" priority="276" stopIfTrue="1" operator="equal">
      <formula>"OK"</formula>
    </cfRule>
  </conditionalFormatting>
  <conditionalFormatting sqref="X422:X423">
    <cfRule type="cellIs" dxfId="166" priority="271" stopIfTrue="1" operator="equal">
      <formula>"ROJO"</formula>
    </cfRule>
    <cfRule type="cellIs" dxfId="165" priority="272" stopIfTrue="1" operator="equal">
      <formula>"AMARILLO"</formula>
    </cfRule>
    <cfRule type="cellIs" dxfId="164" priority="273" stopIfTrue="1" operator="equal">
      <formula>"OK"</formula>
    </cfRule>
  </conditionalFormatting>
  <conditionalFormatting sqref="X424">
    <cfRule type="cellIs" dxfId="163" priority="268" stopIfTrue="1" operator="equal">
      <formula>"ROJO"</formula>
    </cfRule>
    <cfRule type="cellIs" dxfId="162" priority="269" stopIfTrue="1" operator="equal">
      <formula>"AMARILLO"</formula>
    </cfRule>
    <cfRule type="cellIs" dxfId="161" priority="270" stopIfTrue="1" operator="equal">
      <formula>"OK"</formula>
    </cfRule>
  </conditionalFormatting>
  <conditionalFormatting sqref="AT519:AT525 BB519:BB527">
    <cfRule type="cellIs" dxfId="160" priority="265" stopIfTrue="1" operator="equal">
      <formula>"ROJO"</formula>
    </cfRule>
    <cfRule type="cellIs" dxfId="159" priority="266" stopIfTrue="1" operator="equal">
      <formula>"AMARILLO"</formula>
    </cfRule>
    <cfRule type="cellIs" dxfId="158" priority="267" stopIfTrue="1" operator="equal">
      <formula>"OK"</formula>
    </cfRule>
  </conditionalFormatting>
  <conditionalFormatting sqref="AT445:AT494 BB445:BB494 BR445:BR494 BR435 BB435 AT435 AT437 BB437 BR437 BR439 BB439 AT439 AT441:AT443 BB441:BB443 BR441:BR443 BR430:BR433 BB430:BB433 AT430:AT433">
    <cfRule type="cellIs" dxfId="157" priority="262" stopIfTrue="1" operator="equal">
      <formula>"ROJO"</formula>
    </cfRule>
    <cfRule type="cellIs" dxfId="156" priority="263" stopIfTrue="1" operator="equal">
      <formula>"AMARILLO"</formula>
    </cfRule>
    <cfRule type="cellIs" dxfId="155" priority="264" stopIfTrue="1" operator="equal">
      <formula>"OK"</formula>
    </cfRule>
  </conditionalFormatting>
  <conditionalFormatting sqref="AT434 BB434 BR434">
    <cfRule type="cellIs" dxfId="154" priority="259" stopIfTrue="1" operator="equal">
      <formula>"ROJO"</formula>
    </cfRule>
    <cfRule type="cellIs" dxfId="153" priority="260" stopIfTrue="1" operator="equal">
      <formula>"AMARILLO"</formula>
    </cfRule>
    <cfRule type="cellIs" dxfId="152" priority="261" stopIfTrue="1" operator="equal">
      <formula>"OK"</formula>
    </cfRule>
  </conditionalFormatting>
  <conditionalFormatting sqref="BR436 BB436 AT436">
    <cfRule type="cellIs" dxfId="151" priority="256" stopIfTrue="1" operator="equal">
      <formula>"ROJO"</formula>
    </cfRule>
    <cfRule type="cellIs" dxfId="150" priority="257" stopIfTrue="1" operator="equal">
      <formula>"AMARILLO"</formula>
    </cfRule>
    <cfRule type="cellIs" dxfId="149" priority="258" stopIfTrue="1" operator="equal">
      <formula>"OK"</formula>
    </cfRule>
  </conditionalFormatting>
  <conditionalFormatting sqref="AT438 BB438 BR438">
    <cfRule type="cellIs" dxfId="148" priority="253" stopIfTrue="1" operator="equal">
      <formula>"ROJO"</formula>
    </cfRule>
    <cfRule type="cellIs" dxfId="147" priority="254" stopIfTrue="1" operator="equal">
      <formula>"AMARILLO"</formula>
    </cfRule>
    <cfRule type="cellIs" dxfId="146" priority="255" stopIfTrue="1" operator="equal">
      <formula>"OK"</formula>
    </cfRule>
  </conditionalFormatting>
  <conditionalFormatting sqref="BR440 BB440 AT440">
    <cfRule type="cellIs" dxfId="145" priority="250" stopIfTrue="1" operator="equal">
      <formula>"ROJO"</formula>
    </cfRule>
    <cfRule type="cellIs" dxfId="144" priority="251" stopIfTrue="1" operator="equal">
      <formula>"AMARILLO"</formula>
    </cfRule>
    <cfRule type="cellIs" dxfId="143" priority="252" stopIfTrue="1" operator="equal">
      <formula>"OK"</formula>
    </cfRule>
  </conditionalFormatting>
  <conditionalFormatting sqref="AT444 BB444 BR444">
    <cfRule type="cellIs" dxfId="142" priority="247" stopIfTrue="1" operator="equal">
      <formula>"ROJO"</formula>
    </cfRule>
    <cfRule type="cellIs" dxfId="141" priority="248" stopIfTrue="1" operator="equal">
      <formula>"AMARILLO"</formula>
    </cfRule>
    <cfRule type="cellIs" dxfId="140" priority="249" stopIfTrue="1" operator="equal">
      <formula>"OK"</formula>
    </cfRule>
  </conditionalFormatting>
  <conditionalFormatting sqref="AS495">
    <cfRule type="cellIs" dxfId="139" priority="244" stopIfTrue="1" operator="equal">
      <formula>"ROJO"</formula>
    </cfRule>
    <cfRule type="cellIs" dxfId="138" priority="245" stopIfTrue="1" operator="equal">
      <formula>"AMARILLO"</formula>
    </cfRule>
    <cfRule type="cellIs" dxfId="137" priority="246" stopIfTrue="1" operator="equal">
      <formula>"OK"</formula>
    </cfRule>
  </conditionalFormatting>
  <conditionalFormatting sqref="X495 AE495">
    <cfRule type="cellIs" dxfId="136" priority="241" stopIfTrue="1" operator="equal">
      <formula>"ROJO"</formula>
    </cfRule>
    <cfRule type="cellIs" dxfId="135" priority="242" stopIfTrue="1" operator="equal">
      <formula>"AMARILLO"</formula>
    </cfRule>
    <cfRule type="cellIs" dxfId="134" priority="243" stopIfTrue="1" operator="equal">
      <formula>"OK"</formula>
    </cfRule>
  </conditionalFormatting>
  <conditionalFormatting sqref="AL536:AL537 X536:X537">
    <cfRule type="cellIs" dxfId="133" priority="238" stopIfTrue="1" operator="equal">
      <formula>"ROJO"</formula>
    </cfRule>
    <cfRule type="cellIs" dxfId="132" priority="239" stopIfTrue="1" operator="equal">
      <formula>"AMARILLO"</formula>
    </cfRule>
    <cfRule type="cellIs" dxfId="131" priority="240" stopIfTrue="1" operator="equal">
      <formula>"OK"</formula>
    </cfRule>
  </conditionalFormatting>
  <conditionalFormatting sqref="BR505:BR508 BB505:BB508 AT505:AT508 AT512 BB512 BR512 BR517 BB517 AT517 BR519:BR527 AT496:AT503 BB496:BB503 BR496:BR503">
    <cfRule type="cellIs" dxfId="130" priority="235" stopIfTrue="1" operator="equal">
      <formula>"ROJO"</formula>
    </cfRule>
    <cfRule type="cellIs" dxfId="129" priority="236" stopIfTrue="1" operator="equal">
      <formula>"AMARILLO"</formula>
    </cfRule>
    <cfRule type="cellIs" dxfId="128" priority="237" stopIfTrue="1" operator="equal">
      <formula>"OK"</formula>
    </cfRule>
  </conditionalFormatting>
  <conditionalFormatting sqref="AT504 BB504 BR504">
    <cfRule type="cellIs" dxfId="127" priority="232" stopIfTrue="1" operator="equal">
      <formula>"ROJO"</formula>
    </cfRule>
    <cfRule type="cellIs" dxfId="126" priority="233" stopIfTrue="1" operator="equal">
      <formula>"AMARILLO"</formula>
    </cfRule>
    <cfRule type="cellIs" dxfId="125" priority="234" stopIfTrue="1" operator="equal">
      <formula>"OK"</formula>
    </cfRule>
  </conditionalFormatting>
  <conditionalFormatting sqref="BR509 BB509 AT509">
    <cfRule type="cellIs" dxfId="124" priority="229" stopIfTrue="1" operator="equal">
      <formula>"ROJO"</formula>
    </cfRule>
    <cfRule type="cellIs" dxfId="123" priority="230" stopIfTrue="1" operator="equal">
      <formula>"AMARILLO"</formula>
    </cfRule>
    <cfRule type="cellIs" dxfId="122" priority="231" stopIfTrue="1" operator="equal">
      <formula>"OK"</formula>
    </cfRule>
  </conditionalFormatting>
  <conditionalFormatting sqref="BR510 BB510 AT510">
    <cfRule type="cellIs" dxfId="121" priority="226" stopIfTrue="1" operator="equal">
      <formula>"ROJO"</formula>
    </cfRule>
    <cfRule type="cellIs" dxfId="120" priority="227" stopIfTrue="1" operator="equal">
      <formula>"AMARILLO"</formula>
    </cfRule>
    <cfRule type="cellIs" dxfId="119" priority="228" stopIfTrue="1" operator="equal">
      <formula>"OK"</formula>
    </cfRule>
  </conditionalFormatting>
  <conditionalFormatting sqref="BR511 BB511 AT511">
    <cfRule type="cellIs" dxfId="118" priority="223" stopIfTrue="1" operator="equal">
      <formula>"ROJO"</formula>
    </cfRule>
    <cfRule type="cellIs" dxfId="117" priority="224" stopIfTrue="1" operator="equal">
      <formula>"AMARILLO"</formula>
    </cfRule>
    <cfRule type="cellIs" dxfId="116" priority="225" stopIfTrue="1" operator="equal">
      <formula>"OK"</formula>
    </cfRule>
  </conditionalFormatting>
  <conditionalFormatting sqref="AT513 BB513 BR513">
    <cfRule type="cellIs" dxfId="115" priority="220" stopIfTrue="1" operator="equal">
      <formula>"ROJO"</formula>
    </cfRule>
    <cfRule type="cellIs" dxfId="114" priority="221" stopIfTrue="1" operator="equal">
      <formula>"AMARILLO"</formula>
    </cfRule>
    <cfRule type="cellIs" dxfId="113" priority="222" stopIfTrue="1" operator="equal">
      <formula>"OK"</formula>
    </cfRule>
  </conditionalFormatting>
  <conditionalFormatting sqref="AT514 BB514 BR514">
    <cfRule type="cellIs" dxfId="112" priority="217" stopIfTrue="1" operator="equal">
      <formula>"ROJO"</formula>
    </cfRule>
    <cfRule type="cellIs" dxfId="111" priority="218" stopIfTrue="1" operator="equal">
      <formula>"AMARILLO"</formula>
    </cfRule>
    <cfRule type="cellIs" dxfId="110" priority="219" stopIfTrue="1" operator="equal">
      <formula>"OK"</formula>
    </cfRule>
  </conditionalFormatting>
  <conditionalFormatting sqref="AT515 BB515 BR515">
    <cfRule type="cellIs" dxfId="109" priority="214" stopIfTrue="1" operator="equal">
      <formula>"ROJO"</formula>
    </cfRule>
    <cfRule type="cellIs" dxfId="108" priority="215" stopIfTrue="1" operator="equal">
      <formula>"AMARILLO"</formula>
    </cfRule>
    <cfRule type="cellIs" dxfId="107" priority="216" stopIfTrue="1" operator="equal">
      <formula>"OK"</formula>
    </cfRule>
  </conditionalFormatting>
  <conditionalFormatting sqref="AT516 BB516 BR516">
    <cfRule type="cellIs" dxfId="106" priority="211" stopIfTrue="1" operator="equal">
      <formula>"ROJO"</formula>
    </cfRule>
    <cfRule type="cellIs" dxfId="105" priority="212" stopIfTrue="1" operator="equal">
      <formula>"AMARILLO"</formula>
    </cfRule>
    <cfRule type="cellIs" dxfId="104" priority="213" stopIfTrue="1" operator="equal">
      <formula>"OK"</formula>
    </cfRule>
  </conditionalFormatting>
  <conditionalFormatting sqref="BR518 BB518 AT518">
    <cfRule type="cellIs" dxfId="103" priority="208" stopIfTrue="1" operator="equal">
      <formula>"ROJO"</formula>
    </cfRule>
    <cfRule type="cellIs" dxfId="102" priority="209" stopIfTrue="1" operator="equal">
      <formula>"AMARILLO"</formula>
    </cfRule>
    <cfRule type="cellIs" dxfId="101" priority="210" stopIfTrue="1" operator="equal">
      <formula>"OK"</formula>
    </cfRule>
  </conditionalFormatting>
  <conditionalFormatting sqref="AT526:AT527 AT529:AT530 AT535:AT536">
    <cfRule type="cellIs" dxfId="100" priority="199" stopIfTrue="1" operator="equal">
      <formula>"ROJO"</formula>
    </cfRule>
    <cfRule type="cellIs" dxfId="99" priority="200" stopIfTrue="1" operator="equal">
      <formula>"AMARILLO"</formula>
    </cfRule>
    <cfRule type="cellIs" dxfId="98" priority="201" stopIfTrue="1" operator="equal">
      <formula>"OK"</formula>
    </cfRule>
  </conditionalFormatting>
  <conditionalFormatting sqref="AT537">
    <cfRule type="cellIs" dxfId="97" priority="196" stopIfTrue="1" operator="equal">
      <formula>"ROJO"</formula>
    </cfRule>
    <cfRule type="cellIs" dxfId="96" priority="197" stopIfTrue="1" operator="equal">
      <formula>"AMARILLO"</formula>
    </cfRule>
    <cfRule type="cellIs" dxfId="95" priority="198" stopIfTrue="1" operator="equal">
      <formula>"OK"</formula>
    </cfRule>
  </conditionalFormatting>
  <conditionalFormatting sqref="BB587:BB588 AT587:AT588">
    <cfRule type="cellIs" dxfId="94" priority="160" stopIfTrue="1" operator="equal">
      <formula>"ROJO"</formula>
    </cfRule>
    <cfRule type="cellIs" dxfId="93" priority="161" stopIfTrue="1" operator="equal">
      <formula>"AMARILLO"</formula>
    </cfRule>
    <cfRule type="cellIs" dxfId="92" priority="162" stopIfTrue="1" operator="equal">
      <formula>"OK"</formula>
    </cfRule>
  </conditionalFormatting>
  <conditionalFormatting sqref="AT539 BB539 BR539 BR541:BR566 BB541:BB566 AT541:AT566">
    <cfRule type="cellIs" dxfId="91" priority="157" stopIfTrue="1" operator="equal">
      <formula>"ROJO"</formula>
    </cfRule>
    <cfRule type="cellIs" dxfId="90" priority="158" stopIfTrue="1" operator="equal">
      <formula>"AMARILLO"</formula>
    </cfRule>
    <cfRule type="cellIs" dxfId="89" priority="159" stopIfTrue="1" operator="equal">
      <formula>"OK"</formula>
    </cfRule>
  </conditionalFormatting>
  <conditionalFormatting sqref="BR538 BB538 AT538">
    <cfRule type="cellIs" dxfId="88" priority="154" stopIfTrue="1" operator="equal">
      <formula>"ROJO"</formula>
    </cfRule>
    <cfRule type="cellIs" dxfId="87" priority="155" stopIfTrue="1" operator="equal">
      <formula>"AMARILLO"</formula>
    </cfRule>
    <cfRule type="cellIs" dxfId="86" priority="156" stopIfTrue="1" operator="equal">
      <formula>"OK"</formula>
    </cfRule>
  </conditionalFormatting>
  <conditionalFormatting sqref="AT540 BB540 BR540">
    <cfRule type="cellIs" dxfId="85" priority="151" stopIfTrue="1" operator="equal">
      <formula>"ROJO"</formula>
    </cfRule>
    <cfRule type="cellIs" dxfId="84" priority="152" stopIfTrue="1" operator="equal">
      <formula>"AMARILLO"</formula>
    </cfRule>
    <cfRule type="cellIs" dxfId="83" priority="153" stopIfTrue="1" operator="equal">
      <formula>"OK"</formula>
    </cfRule>
  </conditionalFormatting>
  <conditionalFormatting sqref="AT577 BB577 BR577">
    <cfRule type="cellIs" dxfId="82" priority="148" stopIfTrue="1" operator="equal">
      <formula>"ROJO"</formula>
    </cfRule>
    <cfRule type="cellIs" dxfId="81" priority="149" stopIfTrue="1" operator="equal">
      <formula>"AMARILLO"</formula>
    </cfRule>
    <cfRule type="cellIs" dxfId="80" priority="150" stopIfTrue="1" operator="equal">
      <formula>"OK"</formula>
    </cfRule>
  </conditionalFormatting>
  <conditionalFormatting sqref="AS578:AS579">
    <cfRule type="cellIs" dxfId="79" priority="145" stopIfTrue="1" operator="equal">
      <formula>"ROJO"</formula>
    </cfRule>
    <cfRule type="cellIs" dxfId="78" priority="146" stopIfTrue="1" operator="equal">
      <formula>"AMARILLO"</formula>
    </cfRule>
    <cfRule type="cellIs" dxfId="77" priority="147" stopIfTrue="1" operator="equal">
      <formula>"OK"</formula>
    </cfRule>
  </conditionalFormatting>
  <conditionalFormatting sqref="AL578:AL579 X578:X579 AE578:AE579">
    <cfRule type="cellIs" dxfId="76" priority="142" stopIfTrue="1" operator="equal">
      <formula>"ROJO"</formula>
    </cfRule>
    <cfRule type="cellIs" dxfId="75" priority="143" stopIfTrue="1" operator="equal">
      <formula>"AMARILLO"</formula>
    </cfRule>
    <cfRule type="cellIs" dxfId="74" priority="144" stopIfTrue="1" operator="equal">
      <formula>"OK"</formula>
    </cfRule>
  </conditionalFormatting>
  <conditionalFormatting sqref="AT580 BB580 BR580">
    <cfRule type="cellIs" dxfId="73" priority="139" stopIfTrue="1" operator="equal">
      <formula>"ROJO"</formula>
    </cfRule>
    <cfRule type="cellIs" dxfId="72" priority="140" stopIfTrue="1" operator="equal">
      <formula>"AMARILLO"</formula>
    </cfRule>
    <cfRule type="cellIs" dxfId="71" priority="141" stopIfTrue="1" operator="equal">
      <formula>"OK"</formula>
    </cfRule>
  </conditionalFormatting>
  <conditionalFormatting sqref="BR581 BB581 AT581">
    <cfRule type="cellIs" dxfId="70" priority="136" stopIfTrue="1" operator="equal">
      <formula>"ROJO"</formula>
    </cfRule>
    <cfRule type="cellIs" dxfId="69" priority="137" stopIfTrue="1" operator="equal">
      <formula>"AMARILLO"</formula>
    </cfRule>
    <cfRule type="cellIs" dxfId="68" priority="138" stopIfTrue="1" operator="equal">
      <formula>"OK"</formula>
    </cfRule>
  </conditionalFormatting>
  <conditionalFormatting sqref="BR582 BB582 AT582">
    <cfRule type="cellIs" dxfId="67" priority="133" stopIfTrue="1" operator="equal">
      <formula>"ROJO"</formula>
    </cfRule>
    <cfRule type="cellIs" dxfId="66" priority="134" stopIfTrue="1" operator="equal">
      <formula>"AMARILLO"</formula>
    </cfRule>
    <cfRule type="cellIs" dxfId="65" priority="135" stopIfTrue="1" operator="equal">
      <formula>"OK"</formula>
    </cfRule>
  </conditionalFormatting>
  <conditionalFormatting sqref="AT586 BB586 BR586">
    <cfRule type="cellIs" dxfId="64" priority="130" stopIfTrue="1" operator="equal">
      <formula>"ROJO"</formula>
    </cfRule>
    <cfRule type="cellIs" dxfId="63" priority="131" stopIfTrue="1" operator="equal">
      <formula>"AMARILLO"</formula>
    </cfRule>
    <cfRule type="cellIs" dxfId="62" priority="132" stopIfTrue="1" operator="equal">
      <formula>"OK"</formula>
    </cfRule>
  </conditionalFormatting>
  <conditionalFormatting sqref="AT583 BB583 BR583">
    <cfRule type="cellIs" dxfId="61" priority="127" stopIfTrue="1" operator="equal">
      <formula>"ROJO"</formula>
    </cfRule>
    <cfRule type="cellIs" dxfId="60" priority="128" stopIfTrue="1" operator="equal">
      <formula>"AMARILLO"</formula>
    </cfRule>
    <cfRule type="cellIs" dxfId="59" priority="129" stopIfTrue="1" operator="equal">
      <formula>"OK"</formula>
    </cfRule>
  </conditionalFormatting>
  <conditionalFormatting sqref="AT584 BB584 BR584">
    <cfRule type="cellIs" dxfId="58" priority="124" stopIfTrue="1" operator="equal">
      <formula>"ROJO"</formula>
    </cfRule>
    <cfRule type="cellIs" dxfId="57" priority="125" stopIfTrue="1" operator="equal">
      <formula>"AMARILLO"</formula>
    </cfRule>
    <cfRule type="cellIs" dxfId="56" priority="126" stopIfTrue="1" operator="equal">
      <formula>"OK"</formula>
    </cfRule>
  </conditionalFormatting>
  <conditionalFormatting sqref="BR585 BB585 AT585">
    <cfRule type="cellIs" dxfId="55" priority="121" stopIfTrue="1" operator="equal">
      <formula>"ROJO"</formula>
    </cfRule>
    <cfRule type="cellIs" dxfId="54" priority="122" stopIfTrue="1" operator="equal">
      <formula>"AMARILLO"</formula>
    </cfRule>
    <cfRule type="cellIs" dxfId="53" priority="123" stopIfTrue="1" operator="equal">
      <formula>"OK"</formula>
    </cfRule>
  </conditionalFormatting>
  <conditionalFormatting sqref="BR587:BR588">
    <cfRule type="cellIs" dxfId="52" priority="118" stopIfTrue="1" operator="equal">
      <formula>"ROJO"</formula>
    </cfRule>
    <cfRule type="cellIs" dxfId="51" priority="119" stopIfTrue="1" operator="equal">
      <formula>"AMARILLO"</formula>
    </cfRule>
    <cfRule type="cellIs" dxfId="50" priority="120" stopIfTrue="1" operator="equal">
      <formula>"OK"</formula>
    </cfRule>
  </conditionalFormatting>
  <conditionalFormatting sqref="U587">
    <cfRule type="cellIs" dxfId="49" priority="85" stopIfTrue="1" operator="equal">
      <formula>"ROJO"</formula>
    </cfRule>
    <cfRule type="cellIs" dxfId="48" priority="86" stopIfTrue="1" operator="equal">
      <formula>"AMARILLO"</formula>
    </cfRule>
    <cfRule type="cellIs" dxfId="47" priority="87" stopIfTrue="1" operator="equal">
      <formula>"OK"</formula>
    </cfRule>
  </conditionalFormatting>
  <conditionalFormatting sqref="U575">
    <cfRule type="cellIs" dxfId="46" priority="82" stopIfTrue="1" operator="equal">
      <formula>"ROJO"</formula>
    </cfRule>
    <cfRule type="cellIs" dxfId="45" priority="83" stopIfTrue="1" operator="equal">
      <formula>"AMARILLO"</formula>
    </cfRule>
    <cfRule type="cellIs" dxfId="44" priority="84" stopIfTrue="1" operator="equal">
      <formula>"OK"</formula>
    </cfRule>
  </conditionalFormatting>
  <conditionalFormatting sqref="U581">
    <cfRule type="cellIs" dxfId="43" priority="79" stopIfTrue="1" operator="equal">
      <formula>"ROJO"</formula>
    </cfRule>
    <cfRule type="cellIs" dxfId="42" priority="80" stopIfTrue="1" operator="equal">
      <formula>"AMARILLO"</formula>
    </cfRule>
    <cfRule type="cellIs" dxfId="41" priority="81" stopIfTrue="1" operator="equal">
      <formula>"OK"</formula>
    </cfRule>
  </conditionalFormatting>
  <conditionalFormatting sqref="U586">
    <cfRule type="cellIs" dxfId="40" priority="76" stopIfTrue="1" operator="equal">
      <formula>"ROJO"</formula>
    </cfRule>
    <cfRule type="cellIs" dxfId="39" priority="77" stopIfTrue="1" operator="equal">
      <formula>"AMARILLO"</formula>
    </cfRule>
    <cfRule type="cellIs" dxfId="38" priority="78" stopIfTrue="1" operator="equal">
      <formula>"OK"</formula>
    </cfRule>
  </conditionalFormatting>
  <conditionalFormatting sqref="U589">
    <cfRule type="cellIs" dxfId="37" priority="73" stopIfTrue="1" operator="equal">
      <formula>"ROJO"</formula>
    </cfRule>
    <cfRule type="cellIs" dxfId="36" priority="74" stopIfTrue="1" operator="equal">
      <formula>"AMARILLO"</formula>
    </cfRule>
    <cfRule type="cellIs" dxfId="35" priority="75" stopIfTrue="1" operator="equal">
      <formula>"OK"</formula>
    </cfRule>
  </conditionalFormatting>
  <conditionalFormatting sqref="AT615 BB615 BR615">
    <cfRule type="cellIs" dxfId="34" priority="59" stopIfTrue="1" operator="equal">
      <formula>"ROJO"</formula>
    </cfRule>
    <cfRule type="cellIs" dxfId="33" priority="60" stopIfTrue="1" operator="equal">
      <formula>"AMARILLO"</formula>
    </cfRule>
    <cfRule type="cellIs" dxfId="32" priority="61" stopIfTrue="1" operator="equal">
      <formula>"OK"</formula>
    </cfRule>
  </conditionalFormatting>
  <conditionalFormatting sqref="AE616 AS616 AL616">
    <cfRule type="cellIs" dxfId="31" priority="56" stopIfTrue="1" operator="equal">
      <formula>"ROJO"</formula>
    </cfRule>
    <cfRule type="cellIs" dxfId="30" priority="57" stopIfTrue="1" operator="equal">
      <formula>"AMARILLO"</formula>
    </cfRule>
    <cfRule type="cellIs" dxfId="29" priority="58" stopIfTrue="1" operator="equal">
      <formula>"OK"</formula>
    </cfRule>
  </conditionalFormatting>
  <conditionalFormatting sqref="X616">
    <cfRule type="cellIs" dxfId="28" priority="53" stopIfTrue="1" operator="equal">
      <formula>"ROJO"</formula>
    </cfRule>
    <cfRule type="cellIs" dxfId="27" priority="54" stopIfTrue="1" operator="equal">
      <formula>"AMARILLO"</formula>
    </cfRule>
    <cfRule type="cellIs" dxfId="26" priority="55" stopIfTrue="1" operator="equal">
      <formula>"OK"</formula>
    </cfRule>
  </conditionalFormatting>
  <conditionalFormatting sqref="W10:W616">
    <cfRule type="cellIs" dxfId="25" priority="24" stopIfTrue="1" operator="equal">
      <formula>"ROJO"</formula>
    </cfRule>
    <cfRule type="cellIs" dxfId="24" priority="25" stopIfTrue="1" operator="equal">
      <formula>"AMARILLO"</formula>
    </cfRule>
    <cfRule type="cellIs" dxfId="23" priority="26" stopIfTrue="1" operator="equal">
      <formula>"OK"</formula>
    </cfRule>
  </conditionalFormatting>
  <conditionalFormatting sqref="AD10:AD616">
    <cfRule type="cellIs" dxfId="22" priority="21" stopIfTrue="1" operator="equal">
      <formula>"ROJO"</formula>
    </cfRule>
    <cfRule type="cellIs" dxfId="21" priority="22" stopIfTrue="1" operator="equal">
      <formula>"AMARILLO"</formula>
    </cfRule>
    <cfRule type="cellIs" dxfId="20" priority="23" stopIfTrue="1" operator="equal">
      <formula>"OK"</formula>
    </cfRule>
  </conditionalFormatting>
  <conditionalFormatting sqref="AK10:AK616">
    <cfRule type="cellIs" dxfId="19" priority="18" stopIfTrue="1" operator="equal">
      <formula>"ROJO"</formula>
    </cfRule>
    <cfRule type="cellIs" dxfId="18" priority="19" stopIfTrue="1" operator="equal">
      <formula>"AMARILLO"</formula>
    </cfRule>
    <cfRule type="cellIs" dxfId="17" priority="20" stopIfTrue="1" operator="equal">
      <formula>"OK"</formula>
    </cfRule>
  </conditionalFormatting>
  <conditionalFormatting sqref="AR10:AR616">
    <cfRule type="cellIs" dxfId="16" priority="15" stopIfTrue="1" operator="equal">
      <formula>"ROJO"</formula>
    </cfRule>
    <cfRule type="cellIs" dxfId="15" priority="16" stopIfTrue="1" operator="equal">
      <formula>"AMARILLO"</formula>
    </cfRule>
    <cfRule type="cellIs" dxfId="14" priority="17" stopIfTrue="1" operator="equal">
      <formula>"OK"</formula>
    </cfRule>
  </conditionalFormatting>
  <conditionalFormatting sqref="AY10:AY616">
    <cfRule type="cellIs" dxfId="13" priority="12" stopIfTrue="1" operator="equal">
      <formula>"ROJO"</formula>
    </cfRule>
    <cfRule type="cellIs" dxfId="12" priority="13" stopIfTrue="1" operator="equal">
      <formula>"AMARILLO"</formula>
    </cfRule>
    <cfRule type="cellIs" dxfId="11" priority="14" stopIfTrue="1" operator="equal">
      <formula>"OK"</formula>
    </cfRule>
  </conditionalFormatting>
  <conditionalFormatting sqref="BF10:BF616">
    <cfRule type="cellIs" dxfId="10" priority="9" stopIfTrue="1" operator="equal">
      <formula>"ROJO"</formula>
    </cfRule>
    <cfRule type="cellIs" dxfId="9" priority="10" stopIfTrue="1" operator="equal">
      <formula>"AMARILLO"</formula>
    </cfRule>
    <cfRule type="cellIs" dxfId="8" priority="11" stopIfTrue="1" operator="equal">
      <formula>"OK"</formula>
    </cfRule>
  </conditionalFormatting>
  <conditionalFormatting sqref="BJ10:BJ616">
    <cfRule type="cellIs" dxfId="7" priority="8" stopIfTrue="1" operator="equal">
      <formula>1</formula>
    </cfRule>
  </conditionalFormatting>
  <conditionalFormatting sqref="BJ10:BJ616">
    <cfRule type="cellIs" dxfId="6" priority="6" operator="between">
      <formula>0</formula>
      <formula>0.99</formula>
    </cfRule>
    <cfRule type="cellIs" dxfId="5" priority="7" operator="equal">
      <formula>"Sin"</formula>
    </cfRule>
  </conditionalFormatting>
  <conditionalFormatting sqref="BP10:BP616">
    <cfRule type="cellIs" dxfId="4" priority="3" operator="equal">
      <formula>"INEFECTIVA"</formula>
    </cfRule>
    <cfRule type="cellIs" dxfId="3" priority="4" operator="equal">
      <formula>"CUMPLIDA"</formula>
    </cfRule>
    <cfRule type="containsText" dxfId="2" priority="5" operator="containsText" text="CERRADA">
      <formula>NOT(ISERROR(SEARCH("CERRADA",BP10)))</formula>
    </cfRule>
  </conditionalFormatting>
  <conditionalFormatting sqref="BP10:BP616">
    <cfRule type="cellIs" dxfId="1" priority="2" operator="equal">
      <formula>"INCUMPLIDA"</formula>
    </cfRule>
  </conditionalFormatting>
  <conditionalFormatting sqref="BP10:BP616">
    <cfRule type="cellIs" dxfId="0" priority="1" operator="equal">
      <formula>"Pendiente"</formula>
    </cfRule>
  </conditionalFormatting>
  <dataValidations xWindow="706" yWindow="603" count="56">
    <dataValidation type="decimal" allowBlank="1" showInputMessage="1" showErrorMessage="1" prompt="Digite ### " sqref="AQ6 AX6 BE6" xr:uid="{815753BE-14A9-42C4-9F87-45F279994F97}">
      <formula1>AJ6</formula1>
      <formula2>1</formula2>
    </dataValidation>
    <dataValidation type="decimal" allowBlank="1" showInputMessage="1" showErrorMessage="1" prompt="Digite ##" sqref="BE7 AJ6:AJ7 AX7 AQ7 AJ10:AJ12 AX10:AX33 AQ10:AQ21 BE10:BE33 AJ14:AJ33 AQ23:AQ33 AX39:AX41 BE39:BE41 AQ39:AQ41 AQ45:AQ60 AX45:AX60 BE45:BE60 AJ45:AJ59 AQ71 BE71 AJ71 AX71 AJ98:AJ129 AJ81:AJ89 AJ92 AJ95:AJ96 BE81:BE129 AX81:AX129 AQ81:AQ129 AJ132:AJ225 AQ132:AQ225 BE132:BE225 AX132:AX225 AX278:AX281 AQ278:AQ281 BE278:BE281 AJ278:AJ281 AX284:AX321 BE284:BE321 AJ284:AJ321 AQ284:AQ295 AQ297 AQ299:AQ321 AJ369:AJ380 BE369:BE378 AX369:AX378 AQ369:AQ378 AJ423:AJ430 AC395 AC381:AC382 AJ383 AJ385:AJ388 AJ390 AC391:AC392 AJ394 AJ400 BE420:BE495 AQ420:AQ495 AX420:AX495 AJ420:AJ421 AJ442:AJ486 AJ432:AJ436 AJ488:AJ495 AQ526:AQ590 AX536:AX590 AJ536:AJ590 BE536:BE590 AJ438:AJ440 BE616 AQ616 AX616 AJ616" xr:uid="{8A558C90-02E4-436B-A9D7-323D260E6F00}">
      <formula1>V6</formula1>
      <formula2>1</formula2>
    </dataValidation>
    <dataValidation type="decimal" allowBlank="1" showInputMessage="1" showErrorMessage="1" prompt="Digite dd/mm/aaaa" sqref="AC6:AC7 AC10:AC33 AC39:AC41 AC58:AC60 AC45:AC56 AC71 AC107:AC129 AC132:AC225 AC278:AC281 AC284:AC321 AC369:AC378 AC424:AC430 AC420:AC422 AJ487 AC484:AC495 AC480 AC467:AC478 AC536:AC545 AC432:AC437 AC439:AC441 AC443:AC465 V468 V488 AC563:AC564 AC567:AC590 AC547:AC560 AC616" xr:uid="{60607021-33A9-4819-AF2C-F4EE96E1427D}">
      <formula1>O6</formula1>
      <formula2>1</formula2>
    </dataValidation>
    <dataValidation type="date" allowBlank="1" showInputMessage="1" showErrorMessage="1" prompt="Digite dd/mm/aaaa" sqref="AA6:AA7 AE6:AE7 AH6:AH7 AL6:AL7 AO6:AO7 AS6:AS7 AV6:AV7 AZ6:AZ7 BC6:BC7 BG6:BG7 AO10:AO616 AE10:AE616 AV10:AV616 AH10:AH616 AA10:AA616 AS10:AS616 BC10:BC616 AL10:AL616 AZ10:AZ616 BG10:BG616" xr:uid="{57585F84-E094-4BF6-A19C-1F413B386327}">
      <formula1>T6</formula1>
      <formula2>TODAY()</formula2>
    </dataValidation>
    <dataValidation type="decimal" allowBlank="1" showInputMessage="1" showErrorMessage="1" prompt="Digite un número" sqref="V6:V7 V10:V33 AJ13 V39:V41 AC57 V45:V62 AC61:AC62 AC75:AC106 V71 V82 V84:V187 V75:V80 V189:V225 AC130:AC131 V278:V281 V284:V321 AC353:AC361 V353:V359 V369:V404 V410:V431 AC379:AC380 AC383:AC390 AC393:AC394 AC396:AC404 AC423 AC410:AC418 AC438 V469:V476 AC496:AC527 AC466 V447:V464 V489:V527 V433:V445 V536:V545 V478:V487 AC561 AC565 V547:V559 V563 V568:V590 AC615 V615:V616" xr:uid="{2373DAB2-50CA-4D2E-BD67-D2F65B40EE63}">
      <formula1>0</formula1>
      <formula2>1</formula2>
    </dataValidation>
    <dataValidation type="list" allowBlank="1" showInputMessage="1" showErrorMessage="1" sqref="J6:J7 J10:J71 J75:J244 J278:J341 J353:J404 J410:J616" xr:uid="{EA7DE8F9-8336-4DF5-AC47-B00D2AA077F4}">
      <formula1>tipo_accion</formula1>
    </dataValidation>
    <dataValidation type="list" allowBlank="1" showInputMessage="1" showErrorMessage="1" sqref="A6:A7 A10:A616" xr:uid="{FBBCD693-F2E7-443D-97BD-1491689D03D7}">
      <formula1>origen</formula1>
    </dataValidation>
    <dataValidation type="list" allowBlank="1" showInputMessage="1" showErrorMessage="1" sqref="N6:O7 N10:O33 N43:O44 F49:F60 N49:O82 N85:O120 F113:F120 F126:F129 N122:O225 N226:N244 O234:O239 O242:O244 N259:O259 N262:N266 N268:O275 N278:O281 N284:O341 N353:O361 F369 N369:O404 N410:O421 F425:F444 N425:O535 N538:O590 N615:O616 F616" xr:uid="{B637B8BC-7C67-458B-8712-E86E6080955F}">
      <formula1>dependencia</formula1>
    </dataValidation>
    <dataValidation type="date" allowBlank="1" showInputMessage="1" showErrorMessage="1" prompt="Digite dd/mm/aaaa_x000a_Debe ser entre la fecha de avance y hoy." sqref="BQ6" xr:uid="{52D6D87C-8AFE-4A4C-8681-1AD7A79790A8}">
      <formula1>T6</formula1>
      <formula2>TODAY()</formula2>
    </dataValidation>
    <dataValidation type="list" operator="equal" allowBlank="1" showInputMessage="1" showErrorMessage="1" prompt="Digite ----&gt; SI_x000a_si avance = 100% _x000a_y cumplio la acción dentro de terminos" sqref="BM6:BM7 BM10:BM225 BM278:BM321 BM353:BM590 BM610:BM616" xr:uid="{4A6D9111-7CF4-4A61-813B-2315009EDB7D}">
      <formula1>valida</formula1>
    </dataValidation>
    <dataValidation type="list" allowBlank="1" showInputMessage="1" showErrorMessage="1" prompt="Digite ------&gt; SI_x000a_Si avance = 100% y Si eliminaron la causa del hallazgo" sqref="BN6:BN7 BN10:BN225 BN278:BN321 BN353:BN590 BN610:BN616" xr:uid="{49C2A7D3-52D6-4EE4-8B86-B2DC7ED1DFB6}">
      <formula1>valida</formula1>
    </dataValidation>
    <dataValidation type="textLength" operator="greaterThan" allowBlank="1" showDropDown="1" showInputMessage="1" showErrorMessage="1" prompt="Registre información si avance = 100%_x000a_y es una Auditoria Externa" sqref="BO6:BO7 BO10:BO33 BO39:BO41 BO45:BO60 BO81:BO129 BO71 BO132:BO225 BO278:BO281 BO284:BO321 BO369:BO378 BO420:BO495 BO536:BO590 BO616" xr:uid="{B899C213-5DE5-4FF8-9257-F99C9240B975}">
      <formula1>IF($A6="Auditoria Externa",10,9999)</formula1>
    </dataValidation>
    <dataValidation allowBlank="1" showInputMessage="1" showErrorMessage="1" prompt="Debe ser diligenciado por el Responsable o Coordinador de la acción" sqref="U6:U7 AB6:AB7 AI6:AI7 BD6:BD7 AP6:AP7 AW6:AW7 AP10:AP33 U10:U33 AI10:AI33 AB10:AB33 BD10:BD33 AW10:AW33 Y15 U39:U41 BD39:BD41 AB39:AB41 AW39:AW41 AP39:AP41 AI39:AI41 AB45:AB62 AI45:AI58 U45:U62 AP45:AP60 BD45:BD60 AW45:AW60 AI71 U75 BD71 AP71 AW71 AI61:AI62 AI98:AI128 AQ75:AQ80 U77:U78 BO75:BO80 AI75:AI89 U82 AB75:AB225 AI92 AI95:AI96 BD81:BD129 AP81:AP129 AW81:AW129 Y105 U84:U187 AB71 BO61:BO62 U71 AQ61:AQ62 AM109 Y120 BO130:BO131 AQ130:AQ131 AI130:AI225 U189:U225 BD132:BD225 AP132:AP225 AW132:AW225 AP278:AP281 U278:U281 AI278:AI281 AB278:AB281 BD278:BD281 AW278:AW281 Y280 AQ298 AW284:AW321 U284:U321 AB284:AB321 AI284:AI321 BD284:BD321 AP284:AP295 AQ296 AP297 AP299:AP321 BO353:BO361 AQ353:AQ361 AI353:AI359 U353:U361 AI369:AI404 AB369:AB404 AW369:AW378 BD369:BD378 U369:U404 AP369:AP378 AU389 BO379:BO404 AF422 AB418 AQ410:AQ419 BO410:BO419 AB422:AB430 BD420:BD495 AP420:AP495 AW420:AW495 AI410:AI411 AQ404 AI413:AI430 AB420 AB410:AB416 AQ379:AQ402 U410:U430 AQ496:AQ525 AB443:AB478 AI442:AI527 Y496 Y442 AF443:AF444 Y470 Y492 AB480 Y430 Y437 BO496:BO527 AP526:AP590 AF512:AG512 AW536:AW590 BD536:BD590 AI536:AI590 Y432:Y435 AI432:AI437 AI439:AI440 AB432:AB441 U432:U445 U447:U527 AB484:AB527 U536:U545 AB536:AB545 AB563 Y540 AF571 AF564:AF566 AF560:AF562 Y564:Y566 Y546 Y560:Y562 U563 AB567:AB590 U547:U559 AB547:AB559 U568:U588 U590 AQ615 BO615 AB615:AB616 U615:U616 BD616 AW616 AP616 AI616" xr:uid="{7CEBB0F4-FBD7-4899-9A58-E0B8AD06D90B}"/>
    <dataValidation type="list" operator="equal" allowBlank="1" showInputMessage="1" showErrorMessage="1" prompt="Debe ser diligenciada por el Responsable o Coordinador de la Acción_x000a_Digite ----&gt; SI_x000a_si avance = 100% _x000a_y cumplio la acción dentro de terminos" sqref="BK6:BK7 BK10:BK225 BK278:BK321 BK353:BK590 BK610:BK616" xr:uid="{BCE4A50D-6E82-4892-84BA-655A490A40AE}">
      <formula1>valida</formula1>
    </dataValidation>
    <dataValidation type="list" allowBlank="1" showInputMessage="1" showErrorMessage="1" prompt="Debe ser diligenciada por el Responsable o Coordinador de la acción_x000a_Digite ------&gt; SI_x000a_Si avance = 100% y Si eliminaron la causa del hallazgo" sqref="BL6:BL7 BL10:BL225 BL278:BL321 BL353:BL590 BL610:BL616" xr:uid="{FCF22C03-E6A4-45A3-87F4-743948B3D892}">
      <formula1>valida</formula1>
    </dataValidation>
    <dataValidation type="date" allowBlank="1" showInputMessage="1" showErrorMessage="1" prompt="Digite dd/mm/aaaa" sqref="X6" xr:uid="{22CCAEC8-80EA-4654-BC1E-BE3FCC0FED92}">
      <formula1>#REF!</formula1>
      <formula2>TODAY()</formula2>
    </dataValidation>
    <dataValidation allowBlank="1" showInputMessage="1" showErrorMessage="1" prompt="Debe ser diligenciado por el Auditor_x000a_Realice el análisis del seguimiento" sqref="BA6:BA7 AM6:AM7 AF6:AF7 Y6:Y7 AT6:AT7 BR6:BR7 BH6:BH7 BH10:BH33 BR10:BR33 AM10:AM33 BA10:BA33 AT10:AT33 AF10:AF33 Y10:Y14 Y16:Y33 BH39:BH41 AM39:AM41 Y39:Y41 AT39:AT41 AF39:AF41 BA39:BA41 BR39:BR41 AF45:AF62 Y45:Y62 BR58:BR60 BR45:BR56 AM45:AM60 AT45:AT60 BH45:BH60 BA45:BA60 AM61:AN62 BA81:BA129 BR71 BA71 Y71 AF71 AM75:AN77 AT71 BH71 Y106:Y119 AN78:AN79 BD75:BD80 AF75:AF94 Y75:Y104 BR95:BR96 AT81:AT129 BH81:BH129 AM78:AM108 AM71 BD61:BD62 BR107:BR129 AM110:AM225 AF107:AF225 BD130:BD131 AI129 AN130:AN131 BA132:BA225 AT132:AT225 BR132:BR225 BH132:BH225 Y121:Y225 BH278:BH281 BR278:BR281 AM278:AM281 BA278:BA281 AT278:AT281 Y278:Y279 Y281 AF278:AF281 BA284:BA321 BR284:BR321 AF284:AF321 Y284:Y298 AM284:AM321 AT284:AT321 BH284:BH321 AP296 AP298 Y300:Y321 AM353:AM359 Y353:Y361 AF353:AF361 AN353:AN361 BD353:BD361 Y369:Y404 AF369:AF404 BA369:BA378 BH369:BH378 AM369:AM405 BR369:BR378 AT369:AT378 BD379:BD404 AN389:AN405 AT403 AF423:AF442 BD410:BD419 AM407:AN407 BR411:BR413 BA420:BA495 BR420:BR495 BH420:BH495 AT389 Y410:Y429 AT411:AT495 AB421:AB422 AM410:AM527 AF410:AF421 AN408:AN409 AN411:AN418 AP389 AB442 Y436 Y431 AN431 AF445:AF511 Y438:Y441 Y443:Y469 AF536:AF559 Y497:Y527 BH536:BH590 AM536:AM590 BR536:BR590 BD496:BD527 AN502 AN506:AN527 AF513:AF527 BA536:BA590 AT526:AT590 AI441 Y493:Y495 Y536:Y539 Y471:Y491 AF572:AF590 AF563 Y547:Y559 Y567:Y590 Y563 Y541:Y545 AF567:AF570 BD615 AF615:AF616 Y615:Y616 BA616 BR616 BH616 AM616 AT616" xr:uid="{DA57307C-F861-470D-9A0F-5DB642068871}"/>
    <dataValidation allowBlank="1" showInputMessage="1" showErrorMessage="1" prompt="Debe ser diligenciado por el Auditor_x000a_Incluya los nombres de los auditores que hacen el seguimiento" sqref="AN6:AN7 AG6:AG7 Z6:Z7 BI6:BI7 AU6:AU7 BB6:BB7 BS6:BS7 BB10:BB33 AG10:AG33 Z10:Z33 AN10:AN33 BI10:BI33 AU10:AU33 BS10:BS33 AG39:AG41 AU39:AU41 BB39:BB41 BI39:BI41 Z39:Z41 AG58:AG62 BS58:BS62 BS54 BS41 Z45:Z60 AN45:AN60 BB45:BB60 BI45:BI60 AU45:AU60 AG45:AG56 BE61:BE62 BS71 BE75:BE80 AG71 BI71 AU71 BB71 Z67:Z69 AW61:AW62 AW75:AW80 Z81:Z129 AG77:AG78 Z78 AG80 AG82:AG94 AU81:AU129 BB81:BB129 BI81:BI129 AN80:AN129 AN71 Z71 Z64:Z65 AG107:AG225 BS107:BS111 BS114:BS129 BE130:BE131 AW130:AW131 AN132:AN225 Z132:Z225 AU132:AU225 BB132:BB225 BI132:BI225 BS132:BS225 BS278:BS281 BB278:BB281 AG278:AG281 Z278:Z281 AN278:AN281 BI278:BI281 AU278:AU281 AN284:AN321 AG284:AG321 Z284:Z298 BI284:BI321 AU284:AU321 BB284:BB321 BS284:BS321 Z300:Z321 Z360:Z361 AG353:AG361 AW353:AW361 Z358 BE353:BE361 AU369:AU378 BI369:BI378 BB369:BB378 AN369:AN388 AG369:AG404 Z369:Z402 BS369:BS378 AN419:AN430 AW379:AW404 BE379:BE404 AU403 AN410 BS411:BS413 BE410:BE419 AW410:AW419 AG410:AG511 BS420:BS495 BI420:BI495 BB420:BB495 AU411:AU495 Z410:Z495 AU526:AU590 AJ437 Z497:Z524 BI536:BI590 BB536:BB590 BS536:BS590 AW496:AW527 BE496:BE527 AN503:AN505 AG536:AG590 AN536:AN590 Z536:Z590 AG513:AG527 AN432:AN501 AW615 BE615 Z615:Z616 AG615:AG616 BS616 BI616 BB616 AN616 AU616" xr:uid="{144463C2-60E7-4D99-B128-E4532015A265}"/>
    <dataValidation type="date" allowBlank="1" showInputMessage="1" showErrorMessage="1" prompt="Digite dd/mm/aaaa" sqref="T6:T7 T10:T616 Z61:Z62 Z353:Z357 Z359 Z525:Z527" xr:uid="{54ACE1EE-FF9F-4E1E-945E-1F0B8BFD98CE}">
      <formula1>P6</formula1>
      <formula2>S6</formula2>
    </dataValidation>
    <dataValidation type="date" allowBlank="1" showInputMessage="1" showErrorMessage="1" prompt="Digite dd/mm/aaaa" sqref="P6:P7 P10:P14 P17:P33 P43:P44 P81:P82 P71 P107:P120 P616 P126:P129 P132:P225 P284:P341 P420:P421 P425:P429 P495 P528:P535 P538:P590" xr:uid="{23152983-F0AF-4273-8551-1A3F74093755}">
      <formula1>B6</formula1>
      <formula2>B6+365</formula2>
    </dataValidation>
    <dataValidation type="whole" allowBlank="1" showInputMessage="1" showErrorMessage="1" prompt="Digite un valor solo SI existe prorroga" sqref="R6:R7 R10:R33 R39:R41 R43:R48 R51:R225 R239 R278:R281 R284:R341 Q360:Q361 R353:R361 R369:R404 R410:R534 R536:R609 R615:R616" xr:uid="{A58D0D17-440C-4B62-8961-CCA82C3A4D7A}">
      <formula1>0</formula1>
      <formula2>3650</formula2>
    </dataValidation>
    <dataValidation type="textLength" operator="greaterThanOrEqual" allowBlank="1" showInputMessage="1" showErrorMessage="1" prompt="Dato Calculado !!!_x000a_NO escriba" sqref="S6 Q15:Q16 Q51:Q62 Q75:Q80 Q85:Q106 Q130:Q131 Q122:Q125 Q278:Q281 Q353:Q359 Q369:Q404 Q410:Q419 Q430:Q494 Q496:Q527 Q615" xr:uid="{483BE765-6C65-4D65-9A28-329D1F3E388E}">
      <formula1>2000</formula1>
    </dataValidation>
    <dataValidation type="custom" allowBlank="1" showInputMessage="1" showErrorMessage="1" prompt="Dato Calculado !!!_x000a_NO digite información" sqref="BF6 W6 AD6 AK6 AR6 AY6 BJ6 BR57 BB61:BB62 BR61:BR62 AT75:AT80 BB75:BB80 BR75:BR94 BR97:BR106 AT61:AT62 BB130:BB131 BR130:BR131 AT130:AT131 BR353:BR361 AT353:AT361 BB353:BB361 BR379:BR404 BB379:BB404 AT410 BB410:BB419 BR410 BR414:BR419 AT404 AT379:AT388 AT390:AT402 AT496:AT525 BR496:BR527 BB496:BB527 BR615 BB615 AT615" xr:uid="{D4E39D27-5EB6-491D-9232-284C990EA784}">
      <formula1>""</formula1>
    </dataValidation>
    <dataValidation type="date" allowBlank="1" showInputMessage="1" showErrorMessage="1" prompt="Digite dd/mm/aaaa" sqref="Q6" xr:uid="{B828450C-5DB2-41C0-9703-FB235775B5C1}">
      <formula1>#REF!</formula1>
      <formula2>#REF!+365</formula2>
    </dataValidation>
    <dataValidation allowBlank="1" showInputMessage="1" showErrorMessage="1" prompt="Dato Calculado !!!_x000a_NO digite información" sqref="BP6" xr:uid="{6E8A9CB8-6641-4F3C-A6C3-179536BD3D4A}"/>
    <dataValidation type="custom" allowBlank="1" showInputMessage="1" showErrorMessage="1" prompt="Dato Calculado !!!_x000a_NO escriba." sqref="W7 AD7 AK7 BF7 AR7 AY7 BJ7 AK10:AK616 W10:W616 AR10:AR616 AY10:AY616 AD10:AD616 BF10:BF616 BJ10:BJ616" xr:uid="{B37A6E8E-C49D-4F71-9381-79DC7656D39D}">
      <formula1>""</formula1>
    </dataValidation>
    <dataValidation type="list" allowBlank="1" showInputMessage="1" showErrorMessage="1" sqref="F6:F7 F10:F14 F17:F33 F71 F81:F82 F107:F112 F132:F244 F267 F274:F275 F284:F341 F420:F421 F495 F528:F535 F538:F590" xr:uid="{FD0C70AD-8F0F-4F87-88E7-6CF12D645D30}">
      <formula1>proceso</formula1>
    </dataValidation>
    <dataValidation type="date" allowBlank="1" showInputMessage="1" showErrorMessage="1" prompt="Digite dd/mm/aaaa" sqref="X7 X10:X616" xr:uid="{87CFE246-7759-4CDD-B3A4-236EA4BEC9E9}">
      <formula1>T7</formula1>
      <formula2>TODAY()</formula2>
    </dataValidation>
    <dataValidation type="date" allowBlank="1" showInputMessage="1" showErrorMessage="1" prompt="Digite dd/mm/aaaa_x000a_Debe ser entre la fecha de avance y hoy." sqref="BQ7 BQ10:BQ616" xr:uid="{F6B1763E-19CE-4518-B062-D4B219DDCB08}">
      <formula1>P7</formula1>
      <formula2>TODAY()</formula2>
    </dataValidation>
    <dataValidation type="date" allowBlank="1" showInputMessage="1" showErrorMessage="1" prompt="Digite dd/mm/aaaa" sqref="Q7 Q10:Q14 Q17:Q33 Q43:Q44 Q81:Q82 Q71 Q107:Q120 Q132:Q225 Q126:Q129 Q284:Q341 Q420:Q421 Q425:Q429 Q495 Q528:Q535 Q538:Q590 Q616" xr:uid="{74A95C8D-84C9-44BF-9C5F-9DFF55B446A3}">
      <formula1>P7</formula1>
      <formula2>P7+365</formula2>
    </dataValidation>
    <dataValidation type="date" operator="lessThanOrEqual" allowBlank="1" showInputMessage="1" showErrorMessage="1" sqref="B7 B10:B14 B17:B33 B71 B189:B225 B132:B187 B284:B321 B538:B590" xr:uid="{B978B524-8762-4E96-99E4-DE1C03E48A8A}">
      <formula1>TODAY()</formula1>
    </dataValidation>
    <dataValidation type="whole" operator="greaterThanOrEqual" allowBlank="1" showInputMessage="1" showErrorMessage="1" sqref="H7 H10:H14 H17:H33 H71 H189:H225 H132:H187 H284:H321 H538:H590" xr:uid="{40132CFA-22C8-4286-8360-4A4450D10D98}">
      <formula1>0</formula1>
    </dataValidation>
    <dataValidation type="custom" allowBlank="1" showInputMessage="1" showErrorMessage="1" sqref="BP7 BP10:BP616" xr:uid="{5E213CD0-803C-4990-9DB6-1D19ED99E396}">
      <formula1>"="</formula1>
    </dataValidation>
    <dataValidation type="custom" operator="greaterThanOrEqual" allowBlank="1" showInputMessage="1" showErrorMessage="1" prompt="Dato Calculado !!!_x000a_NO escriba" sqref="S7 S10:S616" xr:uid="{35EF173D-2177-432F-8502-3558A7B016AB}">
      <formula1>"="</formula1>
    </dataValidation>
    <dataValidation type="date" allowBlank="1" showInputMessage="1" showErrorMessage="1" prompt="Digite dd/mm/aaaa" sqref="AP61:AP62 AX75:AX80 AP75:AP80 AU75:AU80 AU61:AU62 BS77:BS78 AX61:AX62 AP130:AP131 AX130:AX131 AU130:AU131 BS130:BS131 AU353:AU361 BS353:BS361 AP353:AP361 AX353:AX361 BS379:BS404 AX379:AX404 AP390:AP402 BS410 BS414:BS419 AP404 AU404 AP410:AP419 AX410:AX419 AU410 AP379:AP388 AU379:AU388 AU390:AU402 AU496:AU525 BS496:BS527 AP496:AP525 AX496:AX527 AP615 AU615 BS615 AX615" xr:uid="{E9352970-7264-402B-854B-D6FC25D3C39B}">
      <formula1>AH61</formula1>
      <formula2>TODAY()</formula2>
    </dataValidation>
    <dataValidation type="decimal" allowBlank="1" showInputMessage="1" showErrorMessage="1" prompt="Digite ### " sqref="BI75:BI80 BA75:BA80 BA61:BA62 BI61:BI62 BA130:BA131 BI130:BI131 BA353:BA361 BI353:BI361 BA379:BA404 BI379:BI404 BI410:BI419 BA410:BA419 BI496:BI527 BA496:BA527 BI615 BA615" xr:uid="{3FE7527A-4191-44A4-A394-2C2D12EAC3D9}">
      <formula1>AS61</formula1>
      <formula2>1</formula2>
    </dataValidation>
    <dataValidation allowBlank="1" showInputMessage="1" showErrorMessage="1" prompt="Máximo:_x000a_3000 caracteres" sqref="U72:U73 AB282" xr:uid="{40BCC1B7-ED37-4C20-8C47-F89E7C1DBA01}"/>
    <dataValidation type="date" allowBlank="1" showInputMessage="1" showErrorMessage="1" errorTitle="ERROR" error="ERROR fecha" promptTitle="FMT" prompt="dd/mm/aaaa" sqref="Q72:Q74" xr:uid="{E46DB9D8-8F85-4897-A430-50C58C1631E1}">
      <formula1>P72</formula1>
      <formula2>P72+720</formula2>
    </dataValidation>
    <dataValidation type="date" operator="greaterThan" allowBlank="1" showInputMessage="1" showErrorMessage="1" errorTitle="Error" error="Fmt fecha" promptTitle="Fmt" prompt="dd/mm/aaaa" sqref="P72:P74" xr:uid="{CD292387-880F-4760-9BDD-0485362A8F34}">
      <formula1>39448</formula1>
    </dataValidation>
    <dataValidation allowBlank="1" showInputMessage="1" showErrorMessage="1" prompt="Digite datos numéricos" sqref="L72:L74" xr:uid="{CBF7FBA9-E28B-4641-8EA4-6906C785486F}"/>
    <dataValidation allowBlank="1" showInputMessage="1" showErrorMessage="1" prompt="Máximo: 300 caracteres" sqref="K72:K73 M72:M74" xr:uid="{F4F11215-E089-4E3D-B407-CF809009593B}"/>
    <dataValidation type="list" showInputMessage="1" showErrorMessage="1" prompt="Seleccione una opción" sqref="J72:J74" xr:uid="{42E74218-12B8-4F25-9528-7F9FE66DFF5B}">
      <formula1>$AZ$8:$AZ$10</formula1>
    </dataValidation>
    <dataValidation allowBlank="1" showInputMessage="1" showErrorMessage="1" prompt="Máximo: 3000 caracteres" sqref="I72:I73" xr:uid="{B3E3541F-E6E5-4FE2-BF7E-7561647BC986}"/>
    <dataValidation type="decimal" allowBlank="1" showInputMessage="1" showErrorMessage="1" prompt="Digite ##" sqref="AJ75:AJ80 AJ61:AJ62 AJ130:AJ131 AJ353:AJ359 AJ381:AJ382 AJ384 AJ389 AJ391:AJ393 AJ395:AJ399 AJ407:AJ408 AJ422 AJ410:AJ419 AJ401:AJ405 AJ496:AJ527 V432 AJ615" xr:uid="{9E5E0EA9-B7EB-40F1-A18E-734F3397D213}">
      <formula1>N61</formula1>
      <formula2>1</formula2>
    </dataValidation>
    <dataValidation type="textLength" allowBlank="1" showInputMessage="1" showErrorMessage="1" errorTitle="Entrada no válida" error="Escriba un texto  Maximo 500 Caracteres" promptTitle="Cualquier contenido Maximo 500 Caracteres" sqref="G34:G42 I34:I42 G45:G48 I45:I48 G83:G84 I83:I84 I121 G121 P250:Q251 P276:Q277 P267:Q267 P247:Q248 P255:Q258 I255:I258 I247:I248 I422:I424 G536:G537 I536:I537 G591:G614 I600:I614 I282:I283 G282:G283 G362:G368 I362:I368 G422:G424" xr:uid="{6AB6E5F7-A277-4064-BD6E-1A33D14BC098}">
      <formula1>0</formula1>
      <formula2>500</formula2>
    </dataValidation>
    <dataValidation type="textLength" allowBlank="1" showInputMessage="1" showErrorMessage="1" errorTitle="Entrada no válida" error="Escriba un texto  Maximo 100 Caracteres" promptTitle="Cualquier contenido Maximo 100 Caracteres" sqref="K34:K38 F34:F42 N34:O38 M39:O41 K42 N42:O42 F45:F48 N45:O48 M45 M47:M48 M83:O84 U79:U80 F83:F84 M121:O121 F121 N282:O283 F282:F283 K282:K283 K362:K368 F362:F368 N362:O368 M422:O424 F422:F424 F536:F537 M536:O537 AI438 K591:K614 N591:O614 F591:F614" xr:uid="{32EF14FE-2622-4D85-BE01-481405289BE0}">
      <formula1>0</formula1>
      <formula2>100</formula2>
    </dataValidation>
    <dataValidation type="textLength" allowBlank="1" showInputMessage="1" showErrorMessage="1" errorTitle="Entrada no válida" error="Escriba un texto  Maximo 200 Caracteres" promptTitle="Cualquier contenido Maximo 200 Caracteres" sqref="L34:L38 K39:K41 M42 K45 K47:K48 K83:K84 K121 M282:M283 M364:M365 K422:K424 K536:K537 M591:M614" xr:uid="{55DD4DFB-B2F7-4655-9E1A-E6EFF3FAB72B}">
      <formula1>0</formula1>
      <formula2>200</formula2>
    </dataValidation>
    <dataValidation type="date" allowBlank="1" showInputMessage="1" errorTitle="Entrada no válida" error="Por favor escriba una fecha válida (AAAA/MM/DD)" promptTitle="Ingrese una fecha (AAAA/MM/DD)" sqref="P34:Q42 P45:Q48 P83:Q84 P121:Q121 P282:Q283 P362:Q368 P422:Q424 P536:Q537 P591:Q614" xr:uid="{10CE925F-9EB8-48B5-827C-D9E481849611}">
      <formula1>1900/1/1</formula1>
      <formula2>3000/1/1</formula2>
    </dataValidation>
    <dataValidation type="textLength" allowBlank="1" showInputMessage="1" showErrorMessage="1" errorTitle="Entrada no válida" error="Escriba un texto  Maximo 20 Caracteres" promptTitle="Cualquier contenido Maximo 20 Caracteres" sqref="C34:C42 C45:C48 C83:C84 C121 C282:C283 C362:C368 C422:C424 C536:C537 C591:C614" xr:uid="{5D6E2B21-53CB-4E0D-A737-7D17D06BBE45}">
      <formula1>0</formula1>
      <formula2>20</formula2>
    </dataValidation>
    <dataValidation type="decimal" allowBlank="1" showInputMessage="1" showErrorMessage="1" errorTitle="Entrada no válida" error="Por favor escriba un número" promptTitle="Escriba un número en esta casilla" sqref="L45:L48 L39:L42 M34:M38 L83:L84 L121 L282:L283 L364:L365 M366:M368 M362:M363 L422:L424 L536:L537 L591:L614" xr:uid="{AD0DBEF6-CF65-4D54-9EFC-182962200181}">
      <formula1>-999999</formula1>
      <formula2>999999</formula2>
    </dataValidation>
    <dataValidation type="whole" allowBlank="1" showInputMessage="1" showErrorMessage="1" errorTitle="Entrada no válida" error="Por favor escriba un número entero" promptTitle="Escriba un número entero en esta casilla" sqref="H34:H42 H45:H48 H83:H84 H121 H282:H283 H362:H368 H422:H424 H536:H537 H591:H614" xr:uid="{93E5BA7F-CDAE-4695-BAEC-1FD7637514A0}">
      <formula1>-999</formula1>
      <formula2>999</formula2>
    </dataValidation>
    <dataValidation type="date" allowBlank="1" showInputMessage="1" showErrorMessage="1" prompt="Digite dd/mm/aaaa" sqref="P49:P50" xr:uid="{0B0AAC62-003A-43CD-97CC-943B4C20BE10}">
      <formula1>XFB49</formula1>
      <formula2>XFB49+365</formula2>
    </dataValidation>
    <dataValidation type="decimal" allowBlank="1" showInputMessage="1" showErrorMessage="1" prompt="Digite ##" sqref="AQ22" xr:uid="{3D615DC0-1436-4412-9636-FF1123C7F29E}">
      <formula1>AC22</formula1>
      <formula2>1</formula2>
    </dataValidation>
    <dataValidation type="date" allowBlank="1" showInputMessage="1" showErrorMessage="1" prompt="Digite dd/mm/aaaa" sqref="P16 Q49:Q50 P51:P62 P75:P80 P85:P106 P130:P131 P122:P125 P278:P281 P353:P361 P369:P404 P410:P419 P430:P437 P453:P494 P496:P527 P615" xr:uid="{2023F5A4-2675-4683-B012-C3D6AFF33D9B}">
      <formula1>N16</formula1>
      <formula2>N16+365</formula2>
    </dataValidation>
    <dataValidation type="date" allowBlank="1" showInputMessage="1" showErrorMessage="1" prompt="Digite dd/mm/aaaa" sqref="P15 P438:P452" xr:uid="{E5F656F9-1FAE-4281-9521-9C1F9D05361B}">
      <formula1>B15</formula1>
      <formula2>B15+2000</formula2>
    </dataValidation>
    <dataValidation type="list" allowBlank="1" showInputMessage="1" showErrorMessage="1" sqref="F15:F16 F43:F44 F85:F106 F75:F80 F61:F62 F130:F131 F122:F125 F278:F281 F353:F361 F370:F404 F410:F419 F445:F494 F496:F527 F615" xr:uid="{529B468B-75B8-4DF6-A0E2-670ABBDD2AAD}">
      <formula1>ubicacion_origen</formula1>
    </dataValidation>
  </dataValidations>
  <printOptions horizontalCentered="1"/>
  <pageMargins left="0.23622047244094491" right="0.31496062992125984" top="0.9055118110236221" bottom="0.27559055118110237" header="0" footer="0"/>
  <pageSetup paperSize="9" scale="50" orientation="landscape" r:id="rId1"/>
  <headerFooter alignWithMargins="0">
    <oddHeader xml:space="preserve">&amp;C&amp;"Arial,Negrita"INSTRUMENTO ACCIONES DE MEJORA PROCESO DIRECCIONAMIENTO DE LOS SERVICIOS SOCIALES  </oddHeader>
  </headerFooter>
  <colBreaks count="1" manualBreakCount="1">
    <brk id="22" max="1048575" man="1"/>
  </colBreaks>
  <drawing r:id="rId2"/>
  <extLst>
    <ext xmlns:x14="http://schemas.microsoft.com/office/spreadsheetml/2009/9/main" uri="{CCE6A557-97BC-4b89-ADB6-D9C93CAAB3DF}">
      <x14:dataValidations xmlns:xm="http://schemas.microsoft.com/office/excel/2006/main" xWindow="706" yWindow="603" count="1">
        <x14:dataValidation type="list" allowBlank="1" showInputMessage="1" showErrorMessage="1" xr:uid="{BABCC1E9-893E-4C69-B713-B741F8D50CA5}">
          <x14:formula1>
            <xm:f>'[Plan de manejo Riesgos bienes y servicios consolidado 2019 (1).xlsm]bd'!#REF!</xm:f>
          </x14:formula1>
          <xm:sqref>F63:F70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7"/>
  <dimension ref="A2:H77"/>
  <sheetViews>
    <sheetView zoomScaleNormal="100" workbookViewId="0">
      <selection activeCell="D16" sqref="D16"/>
    </sheetView>
  </sheetViews>
  <sheetFormatPr baseColWidth="10" defaultColWidth="10" defaultRowHeight="12.75" x14ac:dyDescent="0.2"/>
  <cols>
    <col min="1" max="1" width="4.28515625" style="8" customWidth="1"/>
    <col min="2" max="3" width="32.85546875" style="8" customWidth="1"/>
    <col min="4" max="4" width="61.140625" style="8" customWidth="1"/>
    <col min="5" max="5" width="32.28515625" style="8" customWidth="1"/>
    <col min="6" max="6" width="16.7109375" style="8" customWidth="1"/>
    <col min="7" max="7" width="14.140625" style="8" customWidth="1"/>
    <col min="8" max="10" width="10" style="8"/>
    <col min="11" max="11" width="32.42578125" style="8" customWidth="1"/>
    <col min="12" max="16384" width="10" style="8"/>
  </cols>
  <sheetData>
    <row r="2" spans="1:8" ht="25.5" x14ac:dyDescent="0.2">
      <c r="A2" s="68" t="s">
        <v>242</v>
      </c>
      <c r="B2" s="68" t="s">
        <v>243</v>
      </c>
      <c r="C2" s="68" t="s">
        <v>396</v>
      </c>
      <c r="D2" s="68" t="s">
        <v>244</v>
      </c>
      <c r="E2" s="68" t="s">
        <v>245</v>
      </c>
      <c r="F2" s="68" t="s">
        <v>246</v>
      </c>
      <c r="G2" s="68" t="s">
        <v>247</v>
      </c>
      <c r="H2" s="68" t="s">
        <v>310</v>
      </c>
    </row>
    <row r="3" spans="1:8" ht="14.1" customHeight="1" x14ac:dyDescent="0.2">
      <c r="A3" s="69">
        <v>1</v>
      </c>
      <c r="B3" s="70" t="s">
        <v>248</v>
      </c>
      <c r="C3" s="70" t="s">
        <v>397</v>
      </c>
      <c r="D3" s="70" t="s">
        <v>138</v>
      </c>
      <c r="E3" s="70" t="s">
        <v>249</v>
      </c>
      <c r="F3" s="70" t="s">
        <v>41</v>
      </c>
      <c r="G3" s="70" t="s">
        <v>250</v>
      </c>
      <c r="H3" s="70" t="s">
        <v>311</v>
      </c>
    </row>
    <row r="4" spans="1:8" ht="14.1" customHeight="1" x14ac:dyDescent="0.2">
      <c r="A4" s="69">
        <v>2</v>
      </c>
      <c r="B4" s="70" t="s">
        <v>251</v>
      </c>
      <c r="C4" s="70" t="s">
        <v>398</v>
      </c>
      <c r="D4" s="70" t="s">
        <v>134</v>
      </c>
      <c r="E4" s="70" t="s">
        <v>127</v>
      </c>
      <c r="F4" s="70" t="s">
        <v>25</v>
      </c>
      <c r="G4" s="70" t="s">
        <v>252</v>
      </c>
      <c r="H4" s="70" t="s">
        <v>36</v>
      </c>
    </row>
    <row r="5" spans="1:8" ht="14.1" customHeight="1" x14ac:dyDescent="0.2">
      <c r="A5" s="69">
        <v>3</v>
      </c>
      <c r="B5" s="70" t="s">
        <v>71</v>
      </c>
      <c r="C5" s="70" t="s">
        <v>399</v>
      </c>
      <c r="D5" s="70" t="s">
        <v>142</v>
      </c>
      <c r="E5" s="70" t="s">
        <v>240</v>
      </c>
      <c r="F5" s="70" t="s">
        <v>66</v>
      </c>
      <c r="G5" s="70" t="s">
        <v>239</v>
      </c>
      <c r="H5" s="76"/>
    </row>
    <row r="6" spans="1:8" ht="14.1" customHeight="1" x14ac:dyDescent="0.2">
      <c r="A6" s="69">
        <v>4</v>
      </c>
      <c r="B6" s="70" t="s">
        <v>18</v>
      </c>
      <c r="C6" s="70" t="s">
        <v>400</v>
      </c>
      <c r="D6" s="70" t="s">
        <v>253</v>
      </c>
      <c r="E6" s="70" t="s">
        <v>80</v>
      </c>
      <c r="F6" s="70"/>
      <c r="G6" s="70" t="s">
        <v>254</v>
      </c>
      <c r="H6" s="76"/>
    </row>
    <row r="7" spans="1:8" ht="14.1" customHeight="1" x14ac:dyDescent="0.2">
      <c r="A7" s="69">
        <v>5</v>
      </c>
      <c r="B7" s="70" t="s">
        <v>39</v>
      </c>
      <c r="C7" s="70" t="s">
        <v>401</v>
      </c>
      <c r="D7" s="70" t="s">
        <v>255</v>
      </c>
      <c r="E7" s="70" t="s">
        <v>256</v>
      </c>
      <c r="F7" s="70"/>
      <c r="G7" s="70"/>
      <c r="H7" s="76"/>
    </row>
    <row r="8" spans="1:8" ht="14.1" customHeight="1" x14ac:dyDescent="0.2">
      <c r="A8" s="69">
        <v>6</v>
      </c>
      <c r="B8" s="70" t="s">
        <v>257</v>
      </c>
      <c r="C8" s="70" t="s">
        <v>402</v>
      </c>
      <c r="D8" s="70" t="s">
        <v>40</v>
      </c>
      <c r="E8" s="70" t="s">
        <v>135</v>
      </c>
      <c r="F8" s="70"/>
      <c r="G8" s="70"/>
      <c r="H8" s="76"/>
    </row>
    <row r="9" spans="1:8" ht="14.1" customHeight="1" x14ac:dyDescent="0.2">
      <c r="A9" s="69">
        <v>7</v>
      </c>
      <c r="B9" s="70" t="s">
        <v>258</v>
      </c>
      <c r="C9" s="70" t="s">
        <v>411</v>
      </c>
      <c r="D9" s="70" t="s">
        <v>259</v>
      </c>
      <c r="E9" s="70" t="s">
        <v>45</v>
      </c>
      <c r="F9" s="70"/>
      <c r="G9" s="70"/>
      <c r="H9" s="76"/>
    </row>
    <row r="10" spans="1:8" ht="14.1" customHeight="1" x14ac:dyDescent="0.2">
      <c r="A10" s="69">
        <v>8</v>
      </c>
      <c r="B10" s="70" t="s">
        <v>260</v>
      </c>
      <c r="C10" s="70" t="s">
        <v>403</v>
      </c>
      <c r="D10" s="70" t="s">
        <v>209</v>
      </c>
      <c r="E10" s="70" t="s">
        <v>85</v>
      </c>
      <c r="F10" s="70"/>
      <c r="G10" s="70"/>
      <c r="H10" s="76"/>
    </row>
    <row r="11" spans="1:8" ht="14.1" customHeight="1" x14ac:dyDescent="0.2">
      <c r="A11" s="69">
        <v>9</v>
      </c>
      <c r="B11" s="70" t="s">
        <v>261</v>
      </c>
      <c r="C11" s="70" t="s">
        <v>412</v>
      </c>
      <c r="D11" s="70" t="s">
        <v>123</v>
      </c>
      <c r="E11" s="70" t="s">
        <v>170</v>
      </c>
      <c r="F11" s="70"/>
      <c r="G11" s="70"/>
      <c r="H11" s="76"/>
    </row>
    <row r="12" spans="1:8" ht="14.1" customHeight="1" x14ac:dyDescent="0.2">
      <c r="A12" s="69">
        <v>10</v>
      </c>
      <c r="B12" s="70" t="s">
        <v>58</v>
      </c>
      <c r="C12" s="70" t="s">
        <v>413</v>
      </c>
      <c r="D12" s="70" t="s">
        <v>131</v>
      </c>
      <c r="E12" s="70" t="s">
        <v>169</v>
      </c>
      <c r="F12" s="70"/>
      <c r="G12" s="70"/>
      <c r="H12" s="76"/>
    </row>
    <row r="13" spans="1:8" ht="14.1" customHeight="1" x14ac:dyDescent="0.2">
      <c r="A13" s="69">
        <v>11</v>
      </c>
      <c r="B13" s="70" t="s">
        <v>177</v>
      </c>
      <c r="C13" s="70" t="s">
        <v>404</v>
      </c>
      <c r="D13" s="70" t="s">
        <v>143</v>
      </c>
      <c r="E13" s="70" t="s">
        <v>147</v>
      </c>
      <c r="F13" s="70"/>
      <c r="G13" s="70"/>
      <c r="H13" s="76"/>
    </row>
    <row r="14" spans="1:8" ht="14.1" customHeight="1" x14ac:dyDescent="0.2">
      <c r="A14" s="69">
        <v>12</v>
      </c>
      <c r="B14" s="71" t="s">
        <v>353</v>
      </c>
      <c r="C14" s="70" t="s">
        <v>405</v>
      </c>
      <c r="D14" s="70" t="s">
        <v>241</v>
      </c>
      <c r="E14" s="70" t="s">
        <v>93</v>
      </c>
      <c r="F14" s="70"/>
      <c r="G14" s="70"/>
      <c r="H14" s="76"/>
    </row>
    <row r="15" spans="1:8" ht="14.1" customHeight="1" x14ac:dyDescent="0.2">
      <c r="A15" s="69">
        <v>13</v>
      </c>
      <c r="B15" s="70"/>
      <c r="C15" s="70" t="s">
        <v>414</v>
      </c>
      <c r="D15" s="70" t="s">
        <v>94</v>
      </c>
      <c r="E15" s="70" t="s">
        <v>118</v>
      </c>
      <c r="F15" s="70"/>
      <c r="G15" s="70"/>
      <c r="H15" s="76"/>
    </row>
    <row r="16" spans="1:8" ht="14.1" customHeight="1" x14ac:dyDescent="0.2">
      <c r="A16" s="69">
        <v>14</v>
      </c>
      <c r="B16" s="72"/>
      <c r="C16" s="73" t="s">
        <v>406</v>
      </c>
      <c r="D16" s="70" t="s">
        <v>262</v>
      </c>
      <c r="E16" s="70" t="s">
        <v>35</v>
      </c>
      <c r="F16" s="70"/>
      <c r="G16" s="70"/>
      <c r="H16" s="76"/>
    </row>
    <row r="17" spans="1:8" ht="14.1" customHeight="1" x14ac:dyDescent="0.2">
      <c r="A17" s="69">
        <v>15</v>
      </c>
      <c r="B17" s="72"/>
      <c r="C17" s="73" t="s">
        <v>299</v>
      </c>
      <c r="D17" s="70" t="s">
        <v>263</v>
      </c>
      <c r="E17" s="74" t="s">
        <v>48</v>
      </c>
      <c r="F17" s="70"/>
      <c r="G17" s="70"/>
      <c r="H17" s="76"/>
    </row>
    <row r="18" spans="1:8" ht="14.1" customHeight="1" x14ac:dyDescent="0.2">
      <c r="A18" s="69">
        <v>16</v>
      </c>
      <c r="B18" s="72"/>
      <c r="C18" s="73" t="s">
        <v>407</v>
      </c>
      <c r="D18" s="70" t="s">
        <v>264</v>
      </c>
      <c r="E18" s="70" t="s">
        <v>42</v>
      </c>
      <c r="F18" s="70"/>
      <c r="G18" s="70"/>
      <c r="H18" s="76"/>
    </row>
    <row r="19" spans="1:8" ht="14.1" customHeight="1" x14ac:dyDescent="0.2">
      <c r="A19" s="69">
        <v>17</v>
      </c>
      <c r="B19" s="70"/>
      <c r="C19" s="75" t="s">
        <v>408</v>
      </c>
      <c r="D19" s="70" t="s">
        <v>265</v>
      </c>
      <c r="E19" s="70" t="s">
        <v>100</v>
      </c>
      <c r="F19" s="70"/>
      <c r="G19" s="70"/>
      <c r="H19" s="76"/>
    </row>
    <row r="20" spans="1:8" ht="14.1" customHeight="1" x14ac:dyDescent="0.2">
      <c r="A20" s="69">
        <v>18</v>
      </c>
      <c r="B20" s="70"/>
      <c r="C20" s="75" t="s">
        <v>409</v>
      </c>
      <c r="D20" s="70" t="s">
        <v>153</v>
      </c>
      <c r="E20" s="70" t="s">
        <v>84</v>
      </c>
      <c r="F20" s="70"/>
      <c r="G20" s="70"/>
      <c r="H20" s="76"/>
    </row>
    <row r="21" spans="1:8" ht="14.1" customHeight="1" x14ac:dyDescent="0.2">
      <c r="A21" s="69">
        <v>19</v>
      </c>
      <c r="B21" s="70"/>
      <c r="C21" s="75" t="s">
        <v>410</v>
      </c>
      <c r="D21" s="70" t="s">
        <v>266</v>
      </c>
      <c r="E21" s="70" t="s">
        <v>56</v>
      </c>
      <c r="F21" s="70"/>
      <c r="G21" s="70"/>
      <c r="H21" s="76"/>
    </row>
    <row r="22" spans="1:8" ht="14.1" customHeight="1" x14ac:dyDescent="0.2">
      <c r="A22" s="69">
        <v>20</v>
      </c>
      <c r="B22" s="70"/>
      <c r="C22" s="75" t="s">
        <v>415</v>
      </c>
      <c r="D22" s="70" t="s">
        <v>267</v>
      </c>
      <c r="E22" s="70" t="s">
        <v>110</v>
      </c>
      <c r="F22" s="70"/>
      <c r="G22" s="70"/>
      <c r="H22" s="76"/>
    </row>
    <row r="23" spans="1:8" ht="14.1" customHeight="1" x14ac:dyDescent="0.2">
      <c r="A23" s="69">
        <v>21</v>
      </c>
      <c r="B23" s="70"/>
      <c r="C23" s="75"/>
      <c r="D23" s="70" t="s">
        <v>268</v>
      </c>
      <c r="E23" s="70" t="s">
        <v>269</v>
      </c>
      <c r="F23" s="70"/>
      <c r="G23" s="70"/>
      <c r="H23" s="76"/>
    </row>
    <row r="24" spans="1:8" ht="14.1" customHeight="1" x14ac:dyDescent="0.2">
      <c r="A24" s="69">
        <v>22</v>
      </c>
      <c r="B24" s="70"/>
      <c r="C24" s="75"/>
      <c r="D24" s="70" t="s">
        <v>270</v>
      </c>
      <c r="E24" s="70" t="s">
        <v>141</v>
      </c>
      <c r="F24" s="70"/>
      <c r="G24" s="70"/>
      <c r="H24" s="76"/>
    </row>
    <row r="25" spans="1:8" ht="14.1" customHeight="1" x14ac:dyDescent="0.2">
      <c r="A25" s="69">
        <v>23</v>
      </c>
      <c r="B25" s="70"/>
      <c r="C25" s="75"/>
      <c r="D25" s="70" t="s">
        <v>271</v>
      </c>
      <c r="E25" s="70" t="s">
        <v>272</v>
      </c>
      <c r="F25" s="70"/>
      <c r="G25" s="70"/>
      <c r="H25" s="76"/>
    </row>
    <row r="26" spans="1:8" ht="14.1" customHeight="1" x14ac:dyDescent="0.2">
      <c r="A26" s="69">
        <v>24</v>
      </c>
      <c r="B26" s="70"/>
      <c r="C26" s="75"/>
      <c r="D26" s="70" t="s">
        <v>88</v>
      </c>
      <c r="E26" s="70" t="s">
        <v>148</v>
      </c>
      <c r="F26" s="70"/>
      <c r="G26" s="70"/>
      <c r="H26" s="76"/>
    </row>
    <row r="27" spans="1:8" ht="14.1" customHeight="1" x14ac:dyDescent="0.2">
      <c r="A27" s="69">
        <v>25</v>
      </c>
      <c r="B27" s="70"/>
      <c r="C27" s="75"/>
      <c r="D27" s="70" t="s">
        <v>273</v>
      </c>
      <c r="E27" s="70" t="s">
        <v>47</v>
      </c>
      <c r="F27" s="70"/>
      <c r="G27" s="70"/>
      <c r="H27" s="76"/>
    </row>
    <row r="28" spans="1:8" ht="14.1" customHeight="1" x14ac:dyDescent="0.2">
      <c r="A28" s="69">
        <v>26</v>
      </c>
      <c r="B28" s="70"/>
      <c r="C28" s="75"/>
      <c r="D28" s="70" t="s">
        <v>274</v>
      </c>
      <c r="E28" s="70" t="s">
        <v>275</v>
      </c>
      <c r="F28" s="70"/>
      <c r="G28" s="70"/>
      <c r="H28" s="76"/>
    </row>
    <row r="29" spans="1:8" ht="14.1" customHeight="1" x14ac:dyDescent="0.2">
      <c r="A29" s="69">
        <v>27</v>
      </c>
      <c r="B29" s="70"/>
      <c r="C29" s="75"/>
      <c r="D29" s="70" t="s">
        <v>276</v>
      </c>
      <c r="E29" s="70" t="s">
        <v>90</v>
      </c>
      <c r="F29" s="70"/>
      <c r="G29" s="70"/>
      <c r="H29" s="76"/>
    </row>
    <row r="30" spans="1:8" ht="14.1" customHeight="1" x14ac:dyDescent="0.2">
      <c r="A30" s="69">
        <v>28</v>
      </c>
      <c r="B30" s="70"/>
      <c r="C30" s="75"/>
      <c r="D30" s="70" t="s">
        <v>249</v>
      </c>
      <c r="E30" s="70" t="s">
        <v>277</v>
      </c>
      <c r="F30" s="70"/>
      <c r="G30" s="70"/>
      <c r="H30" s="76"/>
    </row>
    <row r="31" spans="1:8" ht="14.1" customHeight="1" x14ac:dyDescent="0.2">
      <c r="A31" s="69">
        <v>29</v>
      </c>
      <c r="B31" s="70"/>
      <c r="C31" s="75"/>
      <c r="D31" s="70" t="s">
        <v>127</v>
      </c>
      <c r="E31" s="70" t="s">
        <v>278</v>
      </c>
      <c r="F31" s="70"/>
      <c r="G31" s="70"/>
      <c r="H31" s="76"/>
    </row>
    <row r="32" spans="1:8" ht="14.1" customHeight="1" x14ac:dyDescent="0.2">
      <c r="A32" s="69">
        <v>30</v>
      </c>
      <c r="B32" s="70"/>
      <c r="C32" s="75"/>
      <c r="D32" s="70" t="s">
        <v>240</v>
      </c>
      <c r="E32" s="70" t="s">
        <v>279</v>
      </c>
      <c r="F32" s="70"/>
      <c r="G32" s="70"/>
      <c r="H32" s="76"/>
    </row>
    <row r="33" spans="1:8" ht="14.1" customHeight="1" x14ac:dyDescent="0.2">
      <c r="A33" s="69">
        <v>31</v>
      </c>
      <c r="B33" s="70"/>
      <c r="C33" s="75"/>
      <c r="D33" s="70" t="s">
        <v>80</v>
      </c>
      <c r="E33" s="70" t="s">
        <v>280</v>
      </c>
      <c r="F33" s="70"/>
      <c r="G33" s="70"/>
      <c r="H33" s="76"/>
    </row>
    <row r="34" spans="1:8" ht="14.1" customHeight="1" x14ac:dyDescent="0.2">
      <c r="A34" s="69">
        <v>32</v>
      </c>
      <c r="B34" s="70"/>
      <c r="C34" s="75"/>
      <c r="D34" s="70" t="s">
        <v>256</v>
      </c>
      <c r="E34" s="70" t="s">
        <v>281</v>
      </c>
      <c r="F34" s="70"/>
      <c r="G34" s="70"/>
      <c r="H34" s="76"/>
    </row>
    <row r="35" spans="1:8" ht="14.1" customHeight="1" x14ac:dyDescent="0.2">
      <c r="A35" s="69">
        <v>33</v>
      </c>
      <c r="B35" s="70"/>
      <c r="C35" s="75"/>
      <c r="D35" s="70" t="s">
        <v>135</v>
      </c>
      <c r="E35" s="70" t="s">
        <v>282</v>
      </c>
      <c r="F35" s="70"/>
      <c r="G35" s="70"/>
      <c r="H35" s="76"/>
    </row>
    <row r="36" spans="1:8" ht="14.1" customHeight="1" x14ac:dyDescent="0.2">
      <c r="A36" s="69">
        <v>34</v>
      </c>
      <c r="B36" s="70"/>
      <c r="C36" s="75"/>
      <c r="D36" s="70" t="s">
        <v>45</v>
      </c>
      <c r="E36" s="70" t="s">
        <v>283</v>
      </c>
      <c r="F36" s="70"/>
      <c r="G36" s="70"/>
      <c r="H36" s="76"/>
    </row>
    <row r="37" spans="1:8" ht="14.1" customHeight="1" x14ac:dyDescent="0.2">
      <c r="A37" s="69">
        <v>35</v>
      </c>
      <c r="B37" s="70"/>
      <c r="C37" s="75"/>
      <c r="D37" s="70" t="s">
        <v>85</v>
      </c>
      <c r="E37" s="70" t="s">
        <v>225</v>
      </c>
      <c r="F37" s="70"/>
      <c r="G37" s="70"/>
      <c r="H37" s="76"/>
    </row>
    <row r="38" spans="1:8" ht="14.1" customHeight="1" x14ac:dyDescent="0.2">
      <c r="A38" s="69">
        <v>36</v>
      </c>
      <c r="B38" s="70"/>
      <c r="C38" s="75"/>
      <c r="D38" s="70" t="s">
        <v>170</v>
      </c>
      <c r="E38" s="70" t="s">
        <v>284</v>
      </c>
      <c r="F38" s="70"/>
      <c r="G38" s="70"/>
      <c r="H38" s="76"/>
    </row>
    <row r="39" spans="1:8" ht="14.1" customHeight="1" x14ac:dyDescent="0.2">
      <c r="A39" s="69">
        <v>37</v>
      </c>
      <c r="B39" s="70"/>
      <c r="C39" s="75"/>
      <c r="D39" s="70" t="s">
        <v>169</v>
      </c>
      <c r="E39" s="70" t="s">
        <v>285</v>
      </c>
      <c r="F39" s="70"/>
      <c r="G39" s="70"/>
      <c r="H39" s="76"/>
    </row>
    <row r="40" spans="1:8" ht="14.1" customHeight="1" x14ac:dyDescent="0.2">
      <c r="A40" s="69">
        <v>38</v>
      </c>
      <c r="B40" s="70"/>
      <c r="C40" s="75"/>
      <c r="D40" s="70" t="s">
        <v>147</v>
      </c>
      <c r="E40" s="70" t="s">
        <v>286</v>
      </c>
      <c r="F40" s="70"/>
      <c r="G40" s="70"/>
      <c r="H40" s="76"/>
    </row>
    <row r="41" spans="1:8" ht="14.1" customHeight="1" x14ac:dyDescent="0.2">
      <c r="A41" s="69">
        <v>39</v>
      </c>
      <c r="B41" s="70"/>
      <c r="C41" s="75"/>
      <c r="D41" s="70" t="s">
        <v>93</v>
      </c>
      <c r="E41" s="70" t="s">
        <v>287</v>
      </c>
      <c r="F41" s="70"/>
      <c r="G41" s="70"/>
      <c r="H41" s="76"/>
    </row>
    <row r="42" spans="1:8" ht="14.1" customHeight="1" x14ac:dyDescent="0.2">
      <c r="A42" s="69">
        <v>40</v>
      </c>
      <c r="B42" s="70"/>
      <c r="C42" s="75"/>
      <c r="D42" s="70" t="s">
        <v>118</v>
      </c>
      <c r="E42" s="70" t="s">
        <v>288</v>
      </c>
      <c r="F42" s="70"/>
      <c r="G42" s="70"/>
      <c r="H42" s="76"/>
    </row>
    <row r="43" spans="1:8" ht="14.1" customHeight="1" x14ac:dyDescent="0.2">
      <c r="A43" s="69">
        <v>41</v>
      </c>
      <c r="B43" s="70"/>
      <c r="C43" s="75"/>
      <c r="D43" s="70" t="s">
        <v>35</v>
      </c>
      <c r="E43" s="70" t="s">
        <v>289</v>
      </c>
      <c r="F43" s="70"/>
      <c r="G43" s="70"/>
      <c r="H43" s="76"/>
    </row>
    <row r="44" spans="1:8" ht="14.1" customHeight="1" x14ac:dyDescent="0.2">
      <c r="A44" s="69">
        <v>42</v>
      </c>
      <c r="B44" s="70"/>
      <c r="C44" s="75"/>
      <c r="D44" s="70" t="s">
        <v>48</v>
      </c>
      <c r="E44" s="70" t="s">
        <v>290</v>
      </c>
      <c r="F44" s="70"/>
      <c r="G44" s="70"/>
      <c r="H44" s="76"/>
    </row>
    <row r="45" spans="1:8" ht="14.1" customHeight="1" x14ac:dyDescent="0.2">
      <c r="A45" s="69">
        <v>43</v>
      </c>
      <c r="B45" s="70"/>
      <c r="C45" s="75"/>
      <c r="D45" s="70" t="s">
        <v>42</v>
      </c>
      <c r="E45" s="70" t="s">
        <v>291</v>
      </c>
      <c r="F45" s="70"/>
      <c r="G45" s="70"/>
      <c r="H45" s="76"/>
    </row>
    <row r="46" spans="1:8" ht="14.1" customHeight="1" x14ac:dyDescent="0.2">
      <c r="A46" s="69">
        <v>44</v>
      </c>
      <c r="B46" s="70"/>
      <c r="C46" s="75"/>
      <c r="D46" s="70" t="s">
        <v>100</v>
      </c>
      <c r="E46" s="76"/>
      <c r="F46" s="70"/>
      <c r="G46" s="70"/>
      <c r="H46" s="76"/>
    </row>
    <row r="47" spans="1:8" ht="14.1" customHeight="1" x14ac:dyDescent="0.2">
      <c r="A47" s="69">
        <v>45</v>
      </c>
      <c r="B47" s="70"/>
      <c r="C47" s="75"/>
      <c r="D47" s="70" t="s">
        <v>84</v>
      </c>
      <c r="E47" s="76"/>
      <c r="F47" s="70"/>
      <c r="G47" s="70"/>
      <c r="H47" s="76"/>
    </row>
    <row r="48" spans="1:8" ht="14.1" customHeight="1" x14ac:dyDescent="0.2">
      <c r="A48" s="69">
        <v>46</v>
      </c>
      <c r="B48" s="70"/>
      <c r="C48" s="75"/>
      <c r="D48" s="70" t="s">
        <v>56</v>
      </c>
      <c r="E48" s="70"/>
      <c r="F48" s="70"/>
      <c r="G48" s="70"/>
      <c r="H48" s="76"/>
    </row>
    <row r="49" spans="1:8" ht="14.1" customHeight="1" x14ac:dyDescent="0.2">
      <c r="A49" s="69">
        <v>47</v>
      </c>
      <c r="B49" s="70"/>
      <c r="C49" s="75"/>
      <c r="D49" s="70" t="s">
        <v>110</v>
      </c>
      <c r="E49" s="70"/>
      <c r="F49" s="70"/>
      <c r="G49" s="70"/>
      <c r="H49" s="76"/>
    </row>
    <row r="50" spans="1:8" ht="14.1" customHeight="1" x14ac:dyDescent="0.2">
      <c r="A50" s="69">
        <v>48</v>
      </c>
      <c r="B50" s="70"/>
      <c r="C50" s="75"/>
      <c r="D50" s="70" t="s">
        <v>269</v>
      </c>
      <c r="E50" s="70"/>
      <c r="F50" s="70"/>
      <c r="G50" s="70"/>
      <c r="H50" s="76"/>
    </row>
    <row r="51" spans="1:8" ht="14.1" customHeight="1" x14ac:dyDescent="0.2">
      <c r="A51" s="69">
        <v>49</v>
      </c>
      <c r="B51" s="70"/>
      <c r="C51" s="75"/>
      <c r="D51" s="70" t="s">
        <v>141</v>
      </c>
      <c r="E51" s="70"/>
      <c r="F51" s="70"/>
      <c r="G51" s="70"/>
      <c r="H51" s="76"/>
    </row>
    <row r="52" spans="1:8" ht="14.1" customHeight="1" x14ac:dyDescent="0.2">
      <c r="A52" s="69">
        <v>50</v>
      </c>
      <c r="B52" s="70"/>
      <c r="C52" s="75"/>
      <c r="D52" s="70" t="s">
        <v>272</v>
      </c>
      <c r="E52" s="70"/>
      <c r="F52" s="70"/>
      <c r="G52" s="70"/>
      <c r="H52" s="76"/>
    </row>
    <row r="53" spans="1:8" ht="14.1" customHeight="1" x14ac:dyDescent="0.2">
      <c r="A53" s="69">
        <v>51</v>
      </c>
      <c r="B53" s="70"/>
      <c r="C53" s="75"/>
      <c r="D53" s="70" t="s">
        <v>148</v>
      </c>
      <c r="E53" s="70"/>
      <c r="F53" s="70"/>
      <c r="G53" s="70"/>
      <c r="H53" s="76"/>
    </row>
    <row r="54" spans="1:8" ht="14.1" customHeight="1" x14ac:dyDescent="0.2">
      <c r="A54" s="69">
        <v>52</v>
      </c>
      <c r="B54" s="70"/>
      <c r="C54" s="75"/>
      <c r="D54" s="70" t="s">
        <v>47</v>
      </c>
      <c r="E54" s="70"/>
      <c r="F54" s="70"/>
      <c r="G54" s="70"/>
      <c r="H54" s="76"/>
    </row>
    <row r="55" spans="1:8" ht="14.1" customHeight="1" x14ac:dyDescent="0.2">
      <c r="A55" s="69">
        <v>53</v>
      </c>
      <c r="B55" s="70"/>
      <c r="C55" s="75"/>
      <c r="D55" s="70" t="s">
        <v>275</v>
      </c>
      <c r="E55" s="70"/>
      <c r="F55" s="70"/>
      <c r="G55" s="70"/>
      <c r="H55" s="76"/>
    </row>
    <row r="56" spans="1:8" ht="14.1" customHeight="1" x14ac:dyDescent="0.2">
      <c r="A56" s="69">
        <v>54</v>
      </c>
      <c r="B56" s="70"/>
      <c r="C56" s="75"/>
      <c r="D56" s="70" t="s">
        <v>90</v>
      </c>
      <c r="E56" s="70"/>
      <c r="F56" s="70"/>
      <c r="G56" s="70"/>
      <c r="H56" s="76"/>
    </row>
    <row r="57" spans="1:8" ht="14.1" customHeight="1" x14ac:dyDescent="0.2">
      <c r="A57" s="69">
        <v>55</v>
      </c>
      <c r="B57" s="70"/>
      <c r="C57" s="75"/>
      <c r="D57" s="70" t="s">
        <v>277</v>
      </c>
      <c r="E57" s="70"/>
      <c r="F57" s="70"/>
      <c r="G57" s="70"/>
      <c r="H57" s="76"/>
    </row>
    <row r="58" spans="1:8" ht="14.1" customHeight="1" x14ac:dyDescent="0.2">
      <c r="A58" s="69">
        <v>56</v>
      </c>
      <c r="B58" s="70"/>
      <c r="C58" s="75"/>
      <c r="D58" s="70" t="s">
        <v>278</v>
      </c>
      <c r="E58" s="70"/>
      <c r="F58" s="70"/>
      <c r="G58" s="70"/>
      <c r="H58" s="76"/>
    </row>
    <row r="59" spans="1:8" ht="14.1" customHeight="1" x14ac:dyDescent="0.2">
      <c r="A59" s="69">
        <v>57</v>
      </c>
      <c r="B59" s="70"/>
      <c r="C59" s="75"/>
      <c r="D59" s="70" t="s">
        <v>279</v>
      </c>
      <c r="E59" s="70"/>
      <c r="F59" s="70"/>
      <c r="G59" s="70"/>
      <c r="H59" s="76"/>
    </row>
    <row r="60" spans="1:8" ht="14.1" customHeight="1" x14ac:dyDescent="0.2">
      <c r="A60" s="69">
        <v>58</v>
      </c>
      <c r="B60" s="70"/>
      <c r="C60" s="75"/>
      <c r="D60" s="70" t="s">
        <v>280</v>
      </c>
      <c r="E60" s="70"/>
      <c r="F60" s="70"/>
      <c r="G60" s="70"/>
      <c r="H60" s="76"/>
    </row>
    <row r="61" spans="1:8" ht="14.1" customHeight="1" x14ac:dyDescent="0.2">
      <c r="A61" s="69">
        <v>59</v>
      </c>
      <c r="B61" s="70"/>
      <c r="C61" s="75"/>
      <c r="D61" s="70" t="s">
        <v>281</v>
      </c>
      <c r="E61" s="70"/>
      <c r="F61" s="70"/>
      <c r="G61" s="70"/>
      <c r="H61" s="76"/>
    </row>
    <row r="62" spans="1:8" ht="14.1" customHeight="1" x14ac:dyDescent="0.2">
      <c r="A62" s="69">
        <v>60</v>
      </c>
      <c r="B62" s="70"/>
      <c r="C62" s="75"/>
      <c r="D62" s="70" t="s">
        <v>282</v>
      </c>
      <c r="E62" s="70"/>
      <c r="F62" s="70"/>
      <c r="G62" s="70"/>
      <c r="H62" s="76"/>
    </row>
    <row r="63" spans="1:8" ht="14.1" customHeight="1" x14ac:dyDescent="0.2">
      <c r="A63" s="69">
        <v>61</v>
      </c>
      <c r="B63" s="70"/>
      <c r="C63" s="75"/>
      <c r="D63" s="70" t="s">
        <v>283</v>
      </c>
      <c r="E63" s="77"/>
      <c r="F63" s="70"/>
      <c r="G63" s="70"/>
      <c r="H63" s="76"/>
    </row>
    <row r="64" spans="1:8" ht="14.1" customHeight="1" x14ac:dyDescent="0.2">
      <c r="A64" s="69">
        <v>62</v>
      </c>
      <c r="B64" s="70"/>
      <c r="C64" s="75"/>
      <c r="D64" s="70" t="s">
        <v>225</v>
      </c>
      <c r="E64" s="77"/>
      <c r="F64" s="70"/>
      <c r="G64" s="70"/>
      <c r="H64" s="76"/>
    </row>
    <row r="65" spans="1:8" ht="14.1" customHeight="1" x14ac:dyDescent="0.2">
      <c r="A65" s="69">
        <v>63</v>
      </c>
      <c r="B65" s="70"/>
      <c r="C65" s="75"/>
      <c r="D65" s="70" t="s">
        <v>284</v>
      </c>
      <c r="E65" s="77"/>
      <c r="F65" s="70"/>
      <c r="G65" s="70"/>
      <c r="H65" s="76"/>
    </row>
    <row r="66" spans="1:8" ht="14.1" customHeight="1" x14ac:dyDescent="0.2">
      <c r="A66" s="69">
        <v>64</v>
      </c>
      <c r="B66" s="70"/>
      <c r="C66" s="75"/>
      <c r="D66" s="70" t="s">
        <v>285</v>
      </c>
      <c r="E66" s="77"/>
      <c r="F66" s="70"/>
      <c r="G66" s="70"/>
      <c r="H66" s="76"/>
    </row>
    <row r="67" spans="1:8" ht="14.1" customHeight="1" x14ac:dyDescent="0.2">
      <c r="A67" s="69">
        <v>65</v>
      </c>
      <c r="B67" s="70"/>
      <c r="C67" s="75"/>
      <c r="D67" s="70" t="s">
        <v>286</v>
      </c>
      <c r="E67" s="77"/>
      <c r="F67" s="70"/>
      <c r="G67" s="70"/>
      <c r="H67" s="76"/>
    </row>
    <row r="68" spans="1:8" ht="14.1" customHeight="1" x14ac:dyDescent="0.2">
      <c r="A68" s="69">
        <v>66</v>
      </c>
      <c r="B68" s="70"/>
      <c r="C68" s="75"/>
      <c r="D68" s="70" t="s">
        <v>287</v>
      </c>
      <c r="E68" s="77"/>
      <c r="F68" s="70"/>
      <c r="G68" s="70"/>
      <c r="H68" s="76"/>
    </row>
    <row r="69" spans="1:8" ht="14.1" customHeight="1" x14ac:dyDescent="0.2">
      <c r="A69" s="69">
        <v>67</v>
      </c>
      <c r="B69" s="70"/>
      <c r="C69" s="75"/>
      <c r="D69" s="70" t="s">
        <v>288</v>
      </c>
      <c r="E69" s="77"/>
      <c r="F69" s="70"/>
      <c r="G69" s="70"/>
      <c r="H69" s="76"/>
    </row>
    <row r="70" spans="1:8" ht="14.1" customHeight="1" x14ac:dyDescent="0.2">
      <c r="A70" s="69">
        <v>68</v>
      </c>
      <c r="B70" s="70"/>
      <c r="C70" s="75"/>
      <c r="D70" s="70" t="s">
        <v>289</v>
      </c>
      <c r="E70" s="77"/>
      <c r="F70" s="70"/>
      <c r="G70" s="70"/>
      <c r="H70" s="76"/>
    </row>
    <row r="71" spans="1:8" ht="14.1" customHeight="1" x14ac:dyDescent="0.2">
      <c r="A71" s="69">
        <v>69</v>
      </c>
      <c r="B71" s="70"/>
      <c r="C71" s="75"/>
      <c r="D71" s="70" t="s">
        <v>290</v>
      </c>
      <c r="E71" s="77"/>
      <c r="F71" s="70"/>
      <c r="G71" s="70"/>
      <c r="H71" s="76"/>
    </row>
    <row r="72" spans="1:8" ht="14.1" customHeight="1" x14ac:dyDescent="0.2">
      <c r="A72" s="69">
        <v>70</v>
      </c>
      <c r="B72" s="70"/>
      <c r="C72" s="75"/>
      <c r="D72" s="70" t="s">
        <v>291</v>
      </c>
      <c r="E72" s="77"/>
      <c r="F72" s="70"/>
      <c r="G72" s="70"/>
      <c r="H72" s="76"/>
    </row>
    <row r="73" spans="1:8" ht="14.1" customHeight="1" x14ac:dyDescent="0.2">
      <c r="A73" s="69">
        <v>71</v>
      </c>
      <c r="B73" s="70"/>
      <c r="C73" s="75"/>
      <c r="D73" s="70"/>
      <c r="E73" s="77"/>
      <c r="F73" s="70"/>
      <c r="G73" s="70"/>
      <c r="H73" s="76"/>
    </row>
    <row r="74" spans="1:8" ht="14.1" customHeight="1" x14ac:dyDescent="0.2">
      <c r="A74" s="69">
        <v>72</v>
      </c>
      <c r="B74" s="70"/>
      <c r="C74" s="75"/>
      <c r="D74" s="70"/>
      <c r="E74" s="77"/>
      <c r="F74" s="70"/>
      <c r="G74" s="70"/>
      <c r="H74" s="76"/>
    </row>
    <row r="75" spans="1:8" ht="14.1" customHeight="1" x14ac:dyDescent="0.2">
      <c r="A75" s="69">
        <v>73</v>
      </c>
      <c r="B75" s="70"/>
      <c r="C75" s="75"/>
      <c r="D75" s="70"/>
      <c r="E75" s="77"/>
      <c r="F75" s="70"/>
      <c r="G75" s="70"/>
      <c r="H75" s="76"/>
    </row>
    <row r="76" spans="1:8" ht="14.1" customHeight="1" x14ac:dyDescent="0.2">
      <c r="A76" s="69">
        <v>74</v>
      </c>
      <c r="B76" s="70"/>
      <c r="C76" s="75"/>
      <c r="D76" s="70"/>
      <c r="E76" s="77"/>
      <c r="F76" s="70"/>
      <c r="G76" s="70"/>
      <c r="H76" s="76"/>
    </row>
    <row r="77" spans="1:8" ht="14.1" customHeight="1" x14ac:dyDescent="0.2"/>
  </sheetData>
  <sheetProtection sheet="1" objects="1" scenarios="1"/>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INSTRUMENTO</vt:lpstr>
      <vt:lpstr>bd</vt:lpstr>
      <vt:lpstr>INSTRUMENTO!Área_de_impresión</vt:lpstr>
      <vt:lpstr>dependencia</vt:lpstr>
      <vt:lpstr>estado</vt:lpstr>
      <vt:lpstr>origen</vt:lpstr>
      <vt:lpstr>proceso</vt:lpstr>
      <vt:lpstr>tipo_accion</vt:lpstr>
      <vt:lpstr>INSTRUMENTO!Títulos_a_imprimir</vt:lpstr>
      <vt:lpstr>ubicacion_origen</vt:lpstr>
      <vt:lpstr>valida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Guillermo Patiño Muñoz</dc:creator>
  <cp:lastModifiedBy>Luis Guillermo Patiño Muñoz</cp:lastModifiedBy>
  <dcterms:created xsi:type="dcterms:W3CDTF">2019-03-08T19:35:24Z</dcterms:created>
  <dcterms:modified xsi:type="dcterms:W3CDTF">2020-01-10T20:36:34Z</dcterms:modified>
</cp:coreProperties>
</file>