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0\ESTADOS FINANCIEROS 2020\10 DICIEMBRE\"/>
    </mc:Choice>
  </mc:AlternateContent>
  <bookViews>
    <workbookView xWindow="0" yWindow="0" windowWidth="28800" windowHeight="11745"/>
  </bookViews>
  <sheets>
    <sheet name="EST, SITUACION FINANCIE" sheetId="1" r:id="rId1"/>
    <sheet name="EST RTESULTADO" sheetId="2" r:id="rId2"/>
    <sheet name="PATRIMONIO" sheetId="3" r:id="rId3"/>
  </sheets>
  <externalReferences>
    <externalReference r:id="rId4"/>
    <externalReference r:id="rId5"/>
    <externalReference r:id="rId6"/>
  </externalReferences>
  <definedNames>
    <definedName name="_xlnm.Print_Area" localSheetId="1">'EST RTESULTADO'!$A$1:$G$59</definedName>
    <definedName name="_xlnm.Print_Area" localSheetId="0">'EST, SITUACION FINANCIE'!$A$1:$N$78</definedName>
    <definedName name="_xlnm.Print_Area" localSheetId="2">PATRIMONIO!$A$1:$H$64</definedName>
    <definedName name="_xlnm.Print_Titles" localSheetId="0">'EST, SITUACION FINANCIE'!$1:$9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H36" i="3" s="1"/>
  <c r="H21" i="3"/>
  <c r="H20" i="3"/>
  <c r="H19" i="3"/>
  <c r="H18" i="3"/>
  <c r="H25" i="3" s="1"/>
  <c r="H10" i="3" s="1"/>
  <c r="H12" i="3" s="1"/>
  <c r="A2" i="3"/>
  <c r="A2" i="2"/>
  <c r="A2" i="1"/>
</calcChain>
</file>

<file path=xl/sharedStrings.xml><?xml version="1.0" encoding="utf-8"?>
<sst xmlns="http://schemas.openxmlformats.org/spreadsheetml/2006/main" count="196" uniqueCount="135">
  <si>
    <t>ESTADO DE SITUACION FINANCIERA</t>
  </si>
  <si>
    <t>(con corte al 31 de Diciembre de 2020)</t>
  </si>
  <si>
    <t>(Cifras en Pesos)</t>
  </si>
  <si>
    <t>ACTIVO</t>
  </si>
  <si>
    <t>PASIVO</t>
  </si>
  <si>
    <t>CORRIENTE</t>
  </si>
  <si>
    <t>EFECTIVO</t>
  </si>
  <si>
    <t>CUENTAS POR PAGAR</t>
  </si>
  <si>
    <t>BIENES Y SERVICIOS NACIONALES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</si>
  <si>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</si>
  <si>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</si>
  <si>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</si>
  <si>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</si>
  <si>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</si>
  <si>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</si>
  <si>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</si>
  <si>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</si>
  <si>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</si>
  <si>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</si>
  <si>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</si>
  <si>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</si>
  <si>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</si>
  <si>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</si>
  <si>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</si>
  <si>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</si>
  <si>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</si>
  <si>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</si>
  <si>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</si>
  <si>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</si>
  <si>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</si>
  <si>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</si>
  <si>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</si>
  <si>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</si>
  <si>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</si>
  <si>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</si>
  <si>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</si>
  <si>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</si>
  <si>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</si>
  <si>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</si>
  <si>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</si>
  <si>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</si>
  <si>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</si>
  <si>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</si>
  <si>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</si>
  <si>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</si>
  <si>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RECAUDOS A FAVOR DE TERCEROS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</si>
  <si>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</si>
  <si>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</si>
  <si>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</si>
  <si>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</si>
  <si>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</si>
  <si>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</si>
  <si>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</si>
  <si>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</si>
  <si>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</si>
  <si>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</si>
  <si>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</si>
  <si>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</si>
  <si>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</si>
  <si>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</si>
  <si>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</si>
  <si>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</si>
  <si>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</si>
  <si>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</si>
  <si>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</si>
  <si>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</si>
  <si>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</si>
  <si>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</si>
  <si>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</si>
  <si>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</si>
  <si>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</si>
  <si>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XINIA ROCÍO NAVARRO PRADA</t>
  </si>
  <si>
    <t>NASLY MILENA PISCIOTTI DUQUE</t>
  </si>
  <si>
    <t xml:space="preserve">C.C. 52,381,984 </t>
  </si>
  <si>
    <t xml:space="preserve">C.C. 52,195,727 </t>
  </si>
  <si>
    <t>SECRETARIA DISTRITAL</t>
  </si>
  <si>
    <t>ASESORA RECURSOS FINANCIEROS</t>
  </si>
  <si>
    <t>DEISY YOLIMA GUTIÉRREZ HERRERA</t>
  </si>
  <si>
    <t>C.C. 20,533,162</t>
  </si>
  <si>
    <t>CONTADORA SDIS -T.P. 100753-T</t>
  </si>
  <si>
    <t>ESTADO DE RESULTADOS</t>
  </si>
  <si>
    <t>(Del 01 de enero al 31 de Diciembre de 2020)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</si>
  <si>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</si>
  <si>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</si>
  <si>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</si>
  <si>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</si>
  <si>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</si>
  <si>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</si>
  <si>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</si>
  <si>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</si>
  <si>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</si>
  <si>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OTROS INGRESOS ORDINARIOS</t>
  </si>
  <si>
    <t>REVERSIÓN DE LAS PÉRDIDAS POR DETERIORO DE VALOR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</si>
  <si>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</si>
  <si>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</si>
  <si>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</si>
  <si>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</si>
  <si>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</si>
  <si>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</si>
  <si>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</si>
  <si>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</si>
  <si>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</si>
  <si>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</si>
  <si>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</si>
  <si>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DETERIORO DE CUENTAS POR COBRAR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</si>
  <si>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</si>
  <si>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</si>
  <si>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</si>
  <si>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</si>
  <si>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</si>
  <si>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</si>
  <si>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</si>
  <si>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</si>
  <si>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</si>
  <si>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ESTADO DE CAMBIOS EN EL PATRIMONIO</t>
  </si>
  <si>
    <t>A 31 DE DICIEMBRE DE 2020</t>
  </si>
  <si>
    <t>Saldo del patrimonio a Diciembre 31 de 2019</t>
  </si>
  <si>
    <t xml:space="preserve">Variaciones patrimoniales durante el año </t>
  </si>
  <si>
    <t>Saldo del patrimonio a Diciembre 31 de 2020</t>
  </si>
  <si>
    <t>DETALLE DE LAS VARIACIONES PATRIMONIALES</t>
  </si>
  <si>
    <t>DICIEMBRE 31 DE 2020</t>
  </si>
  <si>
    <t>DICIEMBRE 31 DE 2019</t>
  </si>
  <si>
    <t>VARIACION</t>
  </si>
  <si>
    <t xml:space="preserve">INCREMENTOS </t>
  </si>
  <si>
    <t>312000</t>
  </si>
  <si>
    <t>SUPERÁVIT POR DONACIÓN</t>
  </si>
  <si>
    <t>312500</t>
  </si>
  <si>
    <t>PATRIMONIO PÚBLICO INCORPORADO</t>
  </si>
  <si>
    <t>TOTAL INCREMENTOS</t>
  </si>
  <si>
    <t>DISMINUCIONES</t>
  </si>
  <si>
    <t>TOTAL DISMINUCIONES</t>
  </si>
  <si>
    <t>PARTIDAS SIN VARIACION</t>
  </si>
  <si>
    <t>TOTAL PARTIDAS SIN VARIACION</t>
  </si>
  <si>
    <t>CONTADORA  SDIS</t>
  </si>
  <si>
    <t>T.P. No. 100753-T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</si>
</sst>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  <numFmt numFmtId="166" formatCode="_-* #,##0_-;\-* #,##0_-;_-* &quot;-&quot;??_-;_-@_-"/>
    <numFmt numFmtId="167" formatCode="&quot;Saldo del patrimonio a&quot;\ mmmm\ &quot;de&quot;\ d\ &quot;de&quot;\ yyyy"/>
    <numFmt numFmtId="168" formatCode="#,##0_ ;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1"/>
      <name val="Calibri"/>
      <family val="2"/>
      <scheme val="minor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36"/>
      <name val="Arial"/>
      <family val="2"/>
    </font>
    <font>
      <i/>
      <sz val="16"/>
      <name val="Arial"/>
      <family val="2"/>
    </font>
    <font>
      <sz val="36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sz val="30"/>
      <name val="Calibri"/>
      <family val="2"/>
      <scheme val="minor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9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3" xfId="2" applyFill="1" applyBorder="1" applyAlignment="1">
      <alignment horizontal="centerContinuous"/>
    </xf>
    <xf numFmtId="0" fontId="4" fillId="0" borderId="0" xfId="0" applyFont="1"/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14" fontId="5" fillId="2" borderId="4" xfId="2" applyNumberFormat="1" applyFont="1" applyFill="1" applyBorder="1" applyAlignment="1" applyProtection="1">
      <alignment horizontal="centerContinuous"/>
      <protection locked="0"/>
    </xf>
    <xf numFmtId="164" fontId="5" fillId="2" borderId="0" xfId="2" applyNumberFormat="1" applyFont="1" applyFill="1" applyAlignment="1">
      <alignment horizontal="centerContinuous"/>
    </xf>
    <xf numFmtId="0" fontId="6" fillId="2" borderId="4" xfId="2" applyFont="1" applyFill="1" applyBorder="1" applyAlignment="1">
      <alignment horizontal="centerContinuous"/>
    </xf>
    <xf numFmtId="0" fontId="6" fillId="2" borderId="0" xfId="2" applyFont="1" applyFill="1" applyAlignment="1">
      <alignment horizontal="centerContinuous"/>
    </xf>
    <xf numFmtId="0" fontId="6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8" xfId="2" applyFill="1" applyBorder="1" applyAlignment="1">
      <alignment horizontal="centerContinuous"/>
    </xf>
    <xf numFmtId="0" fontId="7" fillId="3" borderId="0" xfId="2" applyFont="1" applyFill="1" applyAlignment="1">
      <alignment horizontal="left"/>
    </xf>
    <xf numFmtId="0" fontId="2" fillId="3" borderId="0" xfId="2" applyFill="1"/>
    <xf numFmtId="0" fontId="8" fillId="3" borderId="0" xfId="2" applyFont="1" applyFill="1" applyAlignment="1">
      <alignment horizontal="center"/>
    </xf>
    <xf numFmtId="0" fontId="6" fillId="4" borderId="0" xfId="2" applyFont="1" applyFill="1" applyAlignment="1">
      <alignment horizontal="left"/>
    </xf>
    <xf numFmtId="0" fontId="9" fillId="4" borderId="0" xfId="2" applyFont="1" applyFill="1"/>
    <xf numFmtId="49" fontId="10" fillId="4" borderId="0" xfId="2" applyNumberFormat="1" applyFont="1" applyFill="1" applyAlignment="1">
      <alignment horizontal="center"/>
    </xf>
    <xf numFmtId="0" fontId="11" fillId="4" borderId="0" xfId="3" applyFont="1" applyFill="1" applyAlignment="1" applyProtection="1">
      <alignment horizontal="center"/>
      <protection locked="0"/>
    </xf>
    <xf numFmtId="49" fontId="11" fillId="4" borderId="0" xfId="3" applyNumberFormat="1" applyFont="1" applyFill="1" applyAlignment="1" applyProtection="1">
      <alignment horizontal="center"/>
      <protection locked="0"/>
    </xf>
    <xf numFmtId="165" fontId="11" fillId="4" borderId="0" xfId="3" applyNumberFormat="1" applyFont="1" applyFill="1" applyAlignment="1" applyProtection="1">
      <alignment horizontal="center"/>
      <protection locked="0"/>
    </xf>
    <xf numFmtId="49" fontId="11" fillId="4" borderId="0" xfId="2" applyNumberFormat="1" applyFont="1" applyFill="1" applyAlignment="1" applyProtection="1">
      <alignment horizontal="center"/>
      <protection locked="0"/>
    </xf>
    <xf numFmtId="165" fontId="11" fillId="4" borderId="0" xfId="2" applyNumberFormat="1" applyFont="1" applyFill="1" applyAlignment="1" applyProtection="1">
      <alignment horizontal="center"/>
      <protection locked="0"/>
    </xf>
    <xf numFmtId="165" fontId="11" fillId="4" borderId="0" xfId="2" applyNumberFormat="1" applyFont="1" applyFill="1" applyAlignment="1">
      <alignment horizontal="center"/>
    </xf>
    <xf numFmtId="1" fontId="11" fillId="4" borderId="0" xfId="2" applyNumberFormat="1" applyFont="1" applyFill="1" applyAlignment="1">
      <alignment horizontal="left"/>
    </xf>
    <xf numFmtId="0" fontId="11" fillId="4" borderId="0" xfId="2" applyFont="1" applyFill="1" applyAlignment="1">
      <alignment horizontal="left"/>
    </xf>
    <xf numFmtId="3" fontId="9" fillId="4" borderId="0" xfId="2" applyNumberFormat="1" applyFont="1" applyFill="1" applyAlignment="1">
      <alignment horizontal="right"/>
    </xf>
    <xf numFmtId="1" fontId="9" fillId="4" borderId="0" xfId="2" applyNumberFormat="1" applyFont="1" applyFill="1" applyAlignment="1">
      <alignment horizontal="left"/>
    </xf>
    <xf numFmtId="3" fontId="11" fillId="4" borderId="7" xfId="2" applyNumberFormat="1" applyFont="1" applyFill="1" applyBorder="1"/>
    <xf numFmtId="3" fontId="11" fillId="4" borderId="0" xfId="2" applyNumberFormat="1" applyFont="1" applyFill="1"/>
    <xf numFmtId="0" fontId="4" fillId="4" borderId="0" xfId="0" applyFont="1" applyFill="1"/>
    <xf numFmtId="3" fontId="2" fillId="4" borderId="0" xfId="2" applyNumberFormat="1" applyFill="1" applyAlignment="1">
      <alignment horizontal="right"/>
    </xf>
    <xf numFmtId="1" fontId="12" fillId="4" borderId="0" xfId="2" applyNumberFormat="1" applyFont="1" applyFill="1" applyAlignment="1">
      <alignment horizontal="left"/>
    </xf>
    <xf numFmtId="0" fontId="13" fillId="4" borderId="0" xfId="2" applyFont="1" applyFill="1" applyAlignment="1">
      <alignment horizontal="left"/>
    </xf>
    <xf numFmtId="3" fontId="8" fillId="4" borderId="0" xfId="2" applyNumberFormat="1" applyFont="1" applyFill="1"/>
    <xf numFmtId="3" fontId="8" fillId="4" borderId="7" xfId="2" applyNumberFormat="1" applyFont="1" applyFill="1" applyBorder="1"/>
    <xf numFmtId="0" fontId="8" fillId="4" borderId="0" xfId="2" applyFont="1" applyFill="1" applyAlignment="1">
      <alignment horizontal="left"/>
    </xf>
    <xf numFmtId="49" fontId="8" fillId="4" borderId="0" xfId="4" applyNumberFormat="1" applyFont="1" applyFill="1" applyAlignment="1" applyProtection="1">
      <alignment horizontal="center"/>
      <protection locked="0"/>
    </xf>
    <xf numFmtId="0" fontId="12" fillId="4" borderId="0" xfId="2" applyFont="1" applyFill="1" applyAlignment="1">
      <alignment horizontal="left"/>
    </xf>
    <xf numFmtId="0" fontId="12" fillId="4" borderId="0" xfId="2" applyFont="1" applyFill="1" applyAlignment="1" applyProtection="1">
      <alignment horizontal="left"/>
      <protection locked="0"/>
    </xf>
    <xf numFmtId="3" fontId="12" fillId="4" borderId="0" xfId="2" applyNumberFormat="1" applyFont="1" applyFill="1"/>
    <xf numFmtId="0" fontId="8" fillId="4" borderId="0" xfId="2" applyFont="1" applyFill="1" applyAlignment="1" applyProtection="1">
      <alignment horizontal="left"/>
      <protection locked="0"/>
    </xf>
    <xf numFmtId="0" fontId="2" fillId="4" borderId="0" xfId="2" applyFill="1"/>
    <xf numFmtId="0" fontId="2" fillId="4" borderId="0" xfId="2" applyFill="1" applyProtection="1">
      <protection locked="0"/>
    </xf>
    <xf numFmtId="3" fontId="12" fillId="4" borderId="0" xfId="2" applyNumberFormat="1" applyFont="1" applyFill="1" applyProtection="1">
      <protection locked="0"/>
    </xf>
    <xf numFmtId="0" fontId="4" fillId="4" borderId="0" xfId="5" applyFont="1" applyFill="1"/>
    <xf numFmtId="0" fontId="14" fillId="4" borderId="0" xfId="2" applyFont="1" applyFill="1"/>
    <xf numFmtId="0" fontId="11" fillId="4" borderId="0" xfId="2" applyFont="1" applyFill="1" applyAlignment="1" applyProtection="1">
      <alignment horizontal="left"/>
      <protection locked="0"/>
    </xf>
    <xf numFmtId="3" fontId="2" fillId="4" borderId="0" xfId="2" applyNumberFormat="1" applyFill="1"/>
    <xf numFmtId="0" fontId="11" fillId="4" borderId="0" xfId="2" applyFont="1" applyFill="1"/>
    <xf numFmtId="3" fontId="11" fillId="4" borderId="9" xfId="2" applyNumberFormat="1" applyFont="1" applyFill="1" applyBorder="1"/>
    <xf numFmtId="0" fontId="2" fillId="4" borderId="0" xfId="2" applyFill="1" applyAlignment="1">
      <alignment horizontal="left"/>
    </xf>
    <xf numFmtId="3" fontId="15" fillId="4" borderId="0" xfId="2" applyNumberFormat="1" applyFont="1" applyFill="1"/>
    <xf numFmtId="3" fontId="13" fillId="4" borderId="0" xfId="2" applyNumberFormat="1" applyFont="1" applyFill="1"/>
    <xf numFmtId="0" fontId="16" fillId="4" borderId="0" xfId="3" applyFont="1" applyFill="1" applyAlignment="1" applyProtection="1">
      <alignment horizontal="center"/>
      <protection locked="0"/>
    </xf>
    <xf numFmtId="3" fontId="12" fillId="4" borderId="0" xfId="3" applyNumberFormat="1" applyFont="1" applyFill="1"/>
    <xf numFmtId="0" fontId="15" fillId="4" borderId="0" xfId="3" applyFont="1" applyFill="1" applyAlignment="1" applyProtection="1">
      <alignment horizontal="left"/>
      <protection locked="0"/>
    </xf>
    <xf numFmtId="3" fontId="15" fillId="4" borderId="0" xfId="3" applyNumberFormat="1" applyFont="1" applyFill="1" applyProtection="1">
      <protection locked="0"/>
    </xf>
    <xf numFmtId="165" fontId="11" fillId="3" borderId="0" xfId="3" applyNumberFormat="1" applyFont="1" applyFill="1" applyAlignment="1" applyProtection="1">
      <alignment horizontal="center"/>
      <protection locked="0"/>
    </xf>
    <xf numFmtId="0" fontId="17" fillId="0" borderId="0" xfId="0" applyFont="1"/>
    <xf numFmtId="0" fontId="19" fillId="4" borderId="0" xfId="0" applyFont="1" applyFill="1"/>
    <xf numFmtId="0" fontId="20" fillId="4" borderId="0" xfId="0" applyFont="1" applyFill="1" applyAlignment="1">
      <alignment vertical="center"/>
    </xf>
    <xf numFmtId="0" fontId="20" fillId="4" borderId="0" xfId="0" applyFont="1" applyFill="1" applyAlignment="1" applyProtection="1">
      <alignment horizontal="center"/>
      <protection locked="0"/>
    </xf>
    <xf numFmtId="0" fontId="20" fillId="4" borderId="0" xfId="0" applyFont="1" applyFill="1" applyProtection="1">
      <protection locked="0"/>
    </xf>
    <xf numFmtId="0" fontId="1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9" fillId="4" borderId="0" xfId="0" applyNumberFormat="1" applyFont="1" applyFill="1" applyAlignment="1" applyProtection="1">
      <alignment horizontal="center"/>
      <protection locked="0"/>
    </xf>
    <xf numFmtId="3" fontId="9" fillId="4" borderId="0" xfId="0" applyNumberFormat="1" applyFont="1" applyFill="1" applyProtection="1">
      <protection locked="0"/>
    </xf>
    <xf numFmtId="3" fontId="11" fillId="4" borderId="0" xfId="6" applyNumberFormat="1" applyFont="1" applyFill="1" applyAlignment="1" applyProtection="1">
      <alignment horizontal="right"/>
      <protection locked="0"/>
    </xf>
    <xf numFmtId="0" fontId="21" fillId="4" borderId="0" xfId="6" applyFont="1" applyFill="1" applyAlignment="1" applyProtection="1">
      <alignment horizontal="center"/>
      <protection locked="0"/>
    </xf>
    <xf numFmtId="165" fontId="11" fillId="4" borderId="0" xfId="6" applyNumberFormat="1" applyFont="1" applyFill="1" applyAlignment="1" applyProtection="1">
      <alignment horizontal="center"/>
      <protection locked="0"/>
    </xf>
    <xf numFmtId="0" fontId="2" fillId="4" borderId="0" xfId="6" applyFill="1" applyProtection="1">
      <protection locked="0"/>
    </xf>
    <xf numFmtId="0" fontId="21" fillId="4" borderId="0" xfId="6" applyFont="1" applyFill="1" applyAlignment="1" applyProtection="1">
      <alignment horizontal="centerContinuous"/>
      <protection locked="0"/>
    </xf>
    <xf numFmtId="0" fontId="2" fillId="4" borderId="0" xfId="6" applyFill="1"/>
    <xf numFmtId="0" fontId="20" fillId="0" borderId="0" xfId="6" applyFont="1" applyProtection="1">
      <protection locked="0"/>
    </xf>
    <xf numFmtId="0" fontId="3" fillId="2" borderId="1" xfId="7" applyFont="1" applyFill="1" applyBorder="1" applyAlignment="1">
      <alignment horizontal="centerContinuous"/>
    </xf>
    <xf numFmtId="0" fontId="3" fillId="2" borderId="2" xfId="7" applyFont="1" applyFill="1" applyBorder="1" applyAlignment="1">
      <alignment horizontal="centerContinuous"/>
    </xf>
    <xf numFmtId="166" fontId="3" fillId="2" borderId="2" xfId="1" applyNumberFormat="1" applyFont="1" applyFill="1" applyBorder="1" applyAlignment="1">
      <alignment horizontal="centerContinuous"/>
    </xf>
    <xf numFmtId="0" fontId="3" fillId="2" borderId="3" xfId="7" applyFont="1" applyFill="1" applyBorder="1" applyAlignment="1">
      <alignment horizontal="centerContinuous"/>
    </xf>
    <xf numFmtId="0" fontId="5" fillId="2" borderId="4" xfId="7" applyFont="1" applyFill="1" applyBorder="1" applyAlignment="1">
      <alignment horizontal="centerContinuous"/>
    </xf>
    <xf numFmtId="0" fontId="5" fillId="2" borderId="0" xfId="7" applyFont="1" applyFill="1" applyAlignment="1">
      <alignment horizontal="centerContinuous"/>
    </xf>
    <xf numFmtId="166" fontId="5" fillId="2" borderId="0" xfId="1" applyNumberFormat="1" applyFont="1" applyFill="1" applyAlignment="1">
      <alignment horizontal="centerContinuous"/>
    </xf>
    <xf numFmtId="0" fontId="5" fillId="2" borderId="5" xfId="7" applyFont="1" applyFill="1" applyBorder="1" applyAlignment="1">
      <alignment horizontal="centerContinuous"/>
    </xf>
    <xf numFmtId="14" fontId="5" fillId="2" borderId="4" xfId="7" applyNumberFormat="1" applyFont="1" applyFill="1" applyBorder="1" applyAlignment="1" applyProtection="1">
      <alignment horizontal="centerContinuous"/>
      <protection locked="0"/>
    </xf>
    <xf numFmtId="0" fontId="6" fillId="2" borderId="4" xfId="7" applyFont="1" applyFill="1" applyBorder="1" applyAlignment="1">
      <alignment horizontal="centerContinuous"/>
    </xf>
    <xf numFmtId="0" fontId="6" fillId="2" borderId="0" xfId="7" applyFont="1" applyFill="1" applyAlignment="1">
      <alignment horizontal="centerContinuous"/>
    </xf>
    <xf numFmtId="166" fontId="6" fillId="2" borderId="0" xfId="1" applyNumberFormat="1" applyFont="1" applyFill="1" applyAlignment="1">
      <alignment horizontal="centerContinuous"/>
    </xf>
    <xf numFmtId="0" fontId="6" fillId="2" borderId="5" xfId="7" applyFont="1" applyFill="1" applyBorder="1" applyAlignment="1">
      <alignment horizontal="centerContinuous"/>
    </xf>
    <xf numFmtId="0" fontId="3" fillId="2" borderId="6" xfId="7" applyFont="1" applyFill="1" applyBorder="1" applyAlignment="1">
      <alignment horizontal="centerContinuous"/>
    </xf>
    <xf numFmtId="0" fontId="3" fillId="2" borderId="7" xfId="7" applyFont="1" applyFill="1" applyBorder="1" applyAlignment="1">
      <alignment horizontal="centerContinuous"/>
    </xf>
    <xf numFmtId="166" fontId="3" fillId="2" borderId="7" xfId="1" applyNumberFormat="1" applyFont="1" applyFill="1" applyBorder="1" applyAlignment="1">
      <alignment horizontal="centerContinuous"/>
    </xf>
    <xf numFmtId="0" fontId="3" fillId="2" borderId="8" xfId="7" applyFont="1" applyFill="1" applyBorder="1" applyAlignment="1">
      <alignment horizontal="centerContinuous"/>
    </xf>
    <xf numFmtId="0" fontId="7" fillId="4" borderId="0" xfId="7" applyFont="1" applyFill="1"/>
    <xf numFmtId="0" fontId="2" fillId="4" borderId="0" xfId="7" applyFill="1"/>
    <xf numFmtId="166" fontId="8" fillId="4" borderId="0" xfId="1" applyNumberFormat="1" applyFont="1" applyFill="1" applyAlignment="1">
      <alignment horizontal="center"/>
    </xf>
    <xf numFmtId="0" fontId="8" fillId="4" borderId="0" xfId="7" applyFont="1" applyFill="1" applyAlignment="1">
      <alignment horizontal="center"/>
    </xf>
    <xf numFmtId="166" fontId="4" fillId="4" borderId="0" xfId="1" applyNumberFormat="1" applyFont="1" applyFill="1"/>
    <xf numFmtId="0" fontId="9" fillId="0" borderId="0" xfId="7" applyFont="1" applyAlignment="1">
      <alignment horizontal="left"/>
    </xf>
    <xf numFmtId="0" fontId="11" fillId="0" borderId="0" xfId="7" applyFont="1" applyAlignment="1">
      <alignment horizontal="left"/>
    </xf>
    <xf numFmtId="166" fontId="11" fillId="0" borderId="0" xfId="1" applyNumberFormat="1" applyFont="1" applyFill="1" applyAlignment="1" applyProtection="1">
      <alignment horizontal="center"/>
      <protection locked="0"/>
    </xf>
    <xf numFmtId="49" fontId="11" fillId="0" borderId="0" xfId="3" applyNumberFormat="1" applyFont="1" applyAlignment="1" applyProtection="1">
      <alignment horizontal="center"/>
      <protection locked="0"/>
    </xf>
    <xf numFmtId="166" fontId="11" fillId="0" borderId="7" xfId="1" applyNumberFormat="1" applyFont="1" applyFill="1" applyBorder="1"/>
    <xf numFmtId="3" fontId="11" fillId="0" borderId="0" xfId="7" applyNumberFormat="1" applyFont="1"/>
    <xf numFmtId="3" fontId="15" fillId="0" borderId="0" xfId="7" applyNumberFormat="1" applyFont="1"/>
    <xf numFmtId="166" fontId="11" fillId="0" borderId="0" xfId="1" applyNumberFormat="1" applyFont="1" applyFill="1"/>
    <xf numFmtId="0" fontId="8" fillId="0" borderId="0" xfId="7" applyFont="1" applyAlignment="1">
      <alignment horizontal="left"/>
    </xf>
    <xf numFmtId="166" fontId="8" fillId="0" borderId="0" xfId="1" applyNumberFormat="1" applyFont="1" applyFill="1" applyBorder="1" applyAlignment="1" applyProtection="1">
      <alignment horizontal="right"/>
    </xf>
    <xf numFmtId="43" fontId="8" fillId="0" borderId="0" xfId="1" applyFont="1" applyFill="1" applyBorder="1" applyAlignment="1" applyProtection="1">
      <alignment horizontal="right"/>
    </xf>
    <xf numFmtId="0" fontId="15" fillId="0" borderId="0" xfId="7" applyFont="1" applyAlignment="1">
      <alignment horizontal="left"/>
    </xf>
    <xf numFmtId="166" fontId="8" fillId="0" borderId="0" xfId="1" applyNumberFormat="1" applyFont="1" applyFill="1"/>
    <xf numFmtId="3" fontId="8" fillId="0" borderId="0" xfId="7" applyNumberFormat="1" applyFont="1"/>
    <xf numFmtId="166" fontId="15" fillId="0" borderId="0" xfId="1" applyNumberFormat="1" applyFont="1" applyFill="1" applyProtection="1">
      <protection locked="0"/>
    </xf>
    <xf numFmtId="3" fontId="15" fillId="0" borderId="0" xfId="7" applyNumberFormat="1" applyFont="1" applyProtection="1">
      <protection locked="0"/>
    </xf>
    <xf numFmtId="166" fontId="15" fillId="0" borderId="0" xfId="1" applyNumberFormat="1" applyFont="1" applyFill="1"/>
    <xf numFmtId="166" fontId="12" fillId="0" borderId="0" xfId="1" applyNumberFormat="1" applyFont="1" applyFill="1" applyProtection="1">
      <protection locked="0"/>
    </xf>
    <xf numFmtId="49" fontId="8" fillId="0" borderId="0" xfId="8" applyNumberFormat="1" applyFont="1" applyAlignment="1" applyProtection="1">
      <alignment horizontal="center"/>
      <protection locked="0"/>
    </xf>
    <xf numFmtId="0" fontId="15" fillId="0" borderId="0" xfId="7" applyFont="1"/>
    <xf numFmtId="166" fontId="12" fillId="0" borderId="0" xfId="1" applyNumberFormat="1" applyFont="1" applyFill="1"/>
    <xf numFmtId="0" fontId="15" fillId="4" borderId="0" xfId="7" applyFont="1" applyFill="1" applyAlignment="1">
      <alignment horizontal="left"/>
    </xf>
    <xf numFmtId="0" fontId="8" fillId="4" borderId="0" xfId="7" applyFont="1" applyFill="1" applyAlignment="1">
      <alignment horizontal="left"/>
    </xf>
    <xf numFmtId="0" fontId="15" fillId="4" borderId="0" xfId="7" applyFont="1" applyFill="1"/>
    <xf numFmtId="166" fontId="8" fillId="4" borderId="0" xfId="1" applyNumberFormat="1" applyFont="1" applyFill="1"/>
    <xf numFmtId="3" fontId="8" fillId="4" borderId="0" xfId="7" applyNumberFormat="1" applyFont="1" applyFill="1"/>
    <xf numFmtId="3" fontId="15" fillId="4" borderId="0" xfId="7" applyNumberFormat="1" applyFont="1" applyFill="1"/>
    <xf numFmtId="0" fontId="22" fillId="4" borderId="0" xfId="0" applyFont="1" applyFill="1"/>
    <xf numFmtId="0" fontId="22" fillId="0" borderId="0" xfId="0" applyFont="1"/>
    <xf numFmtId="0" fontId="15" fillId="4" borderId="0" xfId="0" applyFont="1" applyFill="1"/>
    <xf numFmtId="166" fontId="15" fillId="4" borderId="0" xfId="1" applyNumberFormat="1" applyFont="1" applyFill="1"/>
    <xf numFmtId="0" fontId="20" fillId="5" borderId="0" xfId="6" applyFont="1" applyFill="1" applyProtection="1">
      <protection locked="0"/>
    </xf>
    <xf numFmtId="0" fontId="21" fillId="5" borderId="0" xfId="6" applyFont="1" applyFill="1" applyProtection="1">
      <protection locked="0"/>
    </xf>
    <xf numFmtId="166" fontId="21" fillId="4" borderId="0" xfId="1" applyNumberFormat="1" applyFont="1" applyFill="1"/>
    <xf numFmtId="0" fontId="21" fillId="4" borderId="0" xfId="0" applyFont="1" applyFill="1"/>
    <xf numFmtId="166" fontId="21" fillId="0" borderId="0" xfId="1" applyNumberFormat="1" applyFont="1"/>
    <xf numFmtId="0" fontId="21" fillId="0" borderId="0" xfId="0" applyFont="1"/>
    <xf numFmtId="166" fontId="4" fillId="0" borderId="0" xfId="1" applyNumberFormat="1" applyFont="1"/>
    <xf numFmtId="0" fontId="23" fillId="2" borderId="1" xfId="4" applyFont="1" applyFill="1" applyBorder="1" applyAlignment="1">
      <alignment horizontal="center"/>
    </xf>
    <xf numFmtId="0" fontId="23" fillId="2" borderId="2" xfId="4" applyFont="1" applyFill="1" applyBorder="1" applyAlignment="1">
      <alignment horizontal="center"/>
    </xf>
    <xf numFmtId="0" fontId="23" fillId="2" borderId="3" xfId="4" applyFont="1" applyFill="1" applyBorder="1" applyAlignment="1">
      <alignment horizontal="center"/>
    </xf>
    <xf numFmtId="0" fontId="23" fillId="2" borderId="6" xfId="4" applyFont="1" applyFill="1" applyBorder="1" applyAlignment="1">
      <alignment horizontal="centerContinuous"/>
    </xf>
    <xf numFmtId="0" fontId="12" fillId="2" borderId="7" xfId="4" applyFont="1" applyFill="1" applyBorder="1" applyAlignment="1">
      <alignment horizontal="centerContinuous"/>
    </xf>
    <xf numFmtId="0" fontId="12" fillId="2" borderId="7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Continuous"/>
    </xf>
    <xf numFmtId="0" fontId="24" fillId="6" borderId="4" xfId="4" applyFont="1" applyFill="1" applyBorder="1"/>
    <xf numFmtId="0" fontId="25" fillId="6" borderId="0" xfId="4" applyFont="1" applyFill="1" applyAlignment="1">
      <alignment horizontal="left"/>
    </xf>
    <xf numFmtId="0" fontId="24" fillId="6" borderId="0" xfId="4" applyFont="1" applyFill="1" applyAlignment="1">
      <alignment horizontal="center"/>
    </xf>
    <xf numFmtId="0" fontId="25" fillId="6" borderId="0" xfId="4" applyFont="1" applyFill="1" applyAlignment="1">
      <alignment horizontal="right"/>
    </xf>
    <xf numFmtId="0" fontId="24" fillId="6" borderId="0" xfId="4" applyFont="1" applyFill="1" applyAlignment="1">
      <alignment horizontal="right"/>
    </xf>
    <xf numFmtId="0" fontId="24" fillId="6" borderId="0" xfId="4" applyFont="1" applyFill="1"/>
    <xf numFmtId="0" fontId="24" fillId="6" borderId="5" xfId="4" applyFont="1" applyFill="1" applyBorder="1"/>
    <xf numFmtId="0" fontId="24" fillId="6" borderId="4" xfId="4" applyFont="1" applyFill="1" applyBorder="1" applyAlignment="1">
      <alignment horizontal="center"/>
    </xf>
    <xf numFmtId="167" fontId="25" fillId="6" borderId="0" xfId="4" applyNumberFormat="1" applyFont="1" applyFill="1" applyAlignment="1">
      <alignment horizontal="left"/>
    </xf>
    <xf numFmtId="167" fontId="25" fillId="6" borderId="0" xfId="4" applyNumberFormat="1" applyFont="1" applyFill="1" applyAlignment="1">
      <alignment horizontal="center"/>
    </xf>
    <xf numFmtId="167" fontId="25" fillId="6" borderId="0" xfId="4" applyNumberFormat="1" applyFont="1" applyFill="1" applyAlignment="1">
      <alignment horizontal="right"/>
    </xf>
    <xf numFmtId="3" fontId="25" fillId="3" borderId="10" xfId="6" applyNumberFormat="1" applyFont="1" applyFill="1" applyBorder="1"/>
    <xf numFmtId="0" fontId="24" fillId="6" borderId="5" xfId="4" applyFont="1" applyFill="1" applyBorder="1" applyAlignment="1">
      <alignment horizontal="center"/>
    </xf>
    <xf numFmtId="0" fontId="25" fillId="6" borderId="0" xfId="4" applyFont="1" applyFill="1" applyAlignment="1">
      <alignment horizontal="center"/>
    </xf>
    <xf numFmtId="38" fontId="26" fillId="6" borderId="5" xfId="4" applyNumberFormat="1" applyFont="1" applyFill="1" applyBorder="1"/>
    <xf numFmtId="38" fontId="27" fillId="6" borderId="5" xfId="4" applyNumberFormat="1" applyFont="1" applyFill="1" applyBorder="1"/>
    <xf numFmtId="0" fontId="25" fillId="6" borderId="0" xfId="4" applyFont="1" applyFill="1"/>
    <xf numFmtId="3" fontId="25" fillId="6" borderId="0" xfId="4" applyNumberFormat="1" applyFont="1" applyFill="1" applyAlignment="1">
      <alignment horizontal="center" wrapText="1"/>
    </xf>
    <xf numFmtId="3" fontId="25" fillId="6" borderId="0" xfId="4" applyNumberFormat="1" applyFont="1" applyFill="1" applyAlignment="1">
      <alignment horizontal="center"/>
    </xf>
    <xf numFmtId="0" fontId="25" fillId="6" borderId="5" xfId="4" applyFont="1" applyFill="1" applyBorder="1" applyAlignment="1">
      <alignment horizontal="center"/>
    </xf>
    <xf numFmtId="0" fontId="25" fillId="6" borderId="4" xfId="4" applyFont="1" applyFill="1" applyBorder="1"/>
    <xf numFmtId="49" fontId="25" fillId="6" borderId="0" xfId="4" applyNumberFormat="1" applyFont="1" applyFill="1" applyAlignment="1">
      <alignment horizontal="center"/>
    </xf>
    <xf numFmtId="0" fontId="24" fillId="0" borderId="0" xfId="4" applyFont="1" applyAlignment="1">
      <alignment horizontal="right"/>
    </xf>
    <xf numFmtId="0" fontId="27" fillId="6" borderId="4" xfId="4" applyFont="1" applyFill="1" applyBorder="1" applyAlignment="1">
      <alignment horizontal="left"/>
    </xf>
    <xf numFmtId="0" fontId="27" fillId="6" borderId="0" xfId="4" applyFont="1" applyFill="1" applyAlignment="1">
      <alignment horizontal="left"/>
    </xf>
    <xf numFmtId="0" fontId="27" fillId="6" borderId="0" xfId="4" applyFont="1" applyFill="1" applyAlignment="1">
      <alignment horizontal="center"/>
    </xf>
    <xf numFmtId="3" fontId="27" fillId="6" borderId="0" xfId="4" applyNumberFormat="1" applyFont="1" applyFill="1" applyAlignment="1">
      <alignment horizontal="right"/>
    </xf>
    <xf numFmtId="3" fontId="25" fillId="6" borderId="8" xfId="4" applyNumberFormat="1" applyFont="1" applyFill="1" applyBorder="1"/>
    <xf numFmtId="3" fontId="4" fillId="0" borderId="0" xfId="0" applyNumberFormat="1" applyFont="1"/>
    <xf numFmtId="168" fontId="27" fillId="6" borderId="5" xfId="4" applyNumberFormat="1" applyFont="1" applyFill="1" applyBorder="1"/>
    <xf numFmtId="3" fontId="24" fillId="6" borderId="0" xfId="4" applyNumberFormat="1" applyFont="1" applyFill="1" applyAlignment="1">
      <alignment horizontal="right"/>
    </xf>
    <xf numFmtId="3" fontId="25" fillId="6" borderId="4" xfId="4" applyNumberFormat="1" applyFont="1" applyFill="1" applyBorder="1" applyAlignment="1">
      <alignment horizontal="centerContinuous"/>
    </xf>
    <xf numFmtId="0" fontId="25" fillId="5" borderId="0" xfId="4" applyFont="1" applyFill="1" applyAlignment="1">
      <alignment horizontal="centerContinuous"/>
    </xf>
    <xf numFmtId="0" fontId="24" fillId="6" borderId="5" xfId="4" applyFont="1" applyFill="1" applyBorder="1" applyAlignment="1">
      <alignment horizontal="right"/>
    </xf>
    <xf numFmtId="0" fontId="25" fillId="4" borderId="6" xfId="4" applyFont="1" applyFill="1" applyBorder="1"/>
    <xf numFmtId="0" fontId="25" fillId="4" borderId="7" xfId="4" applyFont="1" applyFill="1" applyBorder="1"/>
    <xf numFmtId="49" fontId="25" fillId="4" borderId="7" xfId="4" applyNumberFormat="1" applyFont="1" applyFill="1" applyBorder="1" applyAlignment="1">
      <alignment horizontal="center"/>
    </xf>
    <xf numFmtId="0" fontId="25" fillId="4" borderId="7" xfId="4" applyFont="1" applyFill="1" applyBorder="1" applyAlignment="1">
      <alignment horizontal="right"/>
    </xf>
    <xf numFmtId="3" fontId="25" fillId="4" borderId="8" xfId="4" applyNumberFormat="1" applyFont="1" applyFill="1" applyBorder="1"/>
    <xf numFmtId="0" fontId="25" fillId="4" borderId="0" xfId="4" applyFont="1" applyFill="1"/>
    <xf numFmtId="49" fontId="25" fillId="4" borderId="0" xfId="4" applyNumberFormat="1" applyFont="1" applyFill="1" applyAlignment="1">
      <alignment horizontal="center"/>
    </xf>
    <xf numFmtId="0" fontId="25" fillId="4" borderId="0" xfId="4" applyFont="1" applyFill="1" applyAlignment="1">
      <alignment horizontal="right"/>
    </xf>
    <xf numFmtId="3" fontId="25" fillId="4" borderId="0" xfId="4" applyNumberFormat="1" applyFont="1" applyFill="1"/>
    <xf numFmtId="0" fontId="28" fillId="4" borderId="0" xfId="0" applyFont="1" applyFill="1"/>
    <xf numFmtId="0" fontId="29" fillId="4" borderId="0" xfId="0" applyFont="1" applyFill="1"/>
    <xf numFmtId="0" fontId="30" fillId="4" borderId="0" xfId="0" applyFont="1" applyFill="1"/>
    <xf numFmtId="0" fontId="31" fillId="4" borderId="0" xfId="0" applyFont="1" applyFill="1"/>
    <xf numFmtId="0" fontId="14" fillId="4" borderId="0" xfId="0" applyFont="1" applyFill="1" applyAlignment="1">
      <alignment vertical="center"/>
    </xf>
    <xf numFmtId="0" fontId="32" fillId="4" borderId="0" xfId="0" applyFont="1" applyFill="1" applyProtection="1">
      <protection locked="0"/>
    </xf>
    <xf numFmtId="0" fontId="24" fillId="4" borderId="0" xfId="0" applyFont="1" applyFill="1"/>
    <xf numFmtId="3" fontId="29" fillId="4" borderId="0" xfId="0" applyNumberFormat="1" applyFont="1" applyFill="1" applyProtection="1">
      <protection locked="0"/>
    </xf>
    <xf numFmtId="0" fontId="29" fillId="4" borderId="0" xfId="6" applyFont="1" applyFill="1" applyAlignment="1" applyProtection="1">
      <alignment horizontal="center"/>
      <protection locked="0"/>
    </xf>
    <xf numFmtId="0" fontId="29" fillId="4" borderId="0" xfId="6" applyFont="1" applyFill="1"/>
    <xf numFmtId="4" fontId="29" fillId="7" borderId="0" xfId="6" applyNumberFormat="1" applyFont="1" applyFill="1" applyAlignment="1">
      <alignment horizontal="center"/>
    </xf>
    <xf numFmtId="1" fontId="33" fillId="4" borderId="0" xfId="9" applyNumberFormat="1" applyFont="1" applyFill="1" applyAlignment="1">
      <alignment vertical="center" wrapText="1"/>
    </xf>
    <xf numFmtId="0" fontId="15" fillId="4" borderId="0" xfId="2" applyFont="1" applyFill="1" applyAlignment="1">
      <alignment horizontal="left"/>
    </xf>
    <xf numFmtId="49" fontId="15" fillId="4" borderId="0" xfId="4" applyNumberFormat="1" applyFont="1" applyFill="1" applyAlignment="1" applyProtection="1">
      <alignment horizontal="center"/>
      <protection locked="0"/>
    </xf>
    <xf numFmtId="3" fontId="15" fillId="4" borderId="7" xfId="2" applyNumberFormat="1" applyFont="1" applyFill="1" applyBorder="1"/>
    <xf numFmtId="0" fontId="9" fillId="4" borderId="0" xfId="0" applyFont="1" applyFill="1" applyAlignment="1">
      <alignment horizontal="center" vertical="center"/>
    </xf>
    <xf numFmtId="3" fontId="9" fillId="4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20" fillId="4" borderId="0" xfId="6" applyFont="1" applyFill="1" applyAlignment="1" applyProtection="1">
      <alignment horizontal="center"/>
      <protection locked="0"/>
    </xf>
    <xf numFmtId="0" fontId="15" fillId="0" borderId="0" xfId="6" applyFont="1" applyAlignment="1" applyProtection="1">
      <alignment horizontal="center"/>
      <protection locked="0"/>
    </xf>
    <xf numFmtId="0" fontId="9" fillId="4" borderId="0" xfId="6" applyFont="1" applyFill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 applyProtection="1">
      <alignment horizontal="center"/>
      <protection locked="0"/>
    </xf>
    <xf numFmtId="0" fontId="4" fillId="4" borderId="0" xfId="0" applyFont="1" applyFill="1"/>
    <xf numFmtId="3" fontId="15" fillId="4" borderId="0" xfId="0" applyNumberFormat="1" applyFont="1" applyFill="1" applyAlignment="1" applyProtection="1">
      <alignment horizontal="center"/>
      <protection locked="0"/>
    </xf>
    <xf numFmtId="1" fontId="18" fillId="4" borderId="0" xfId="9" applyNumberFormat="1" applyFont="1" applyFill="1" applyAlignment="1">
      <alignment horizontal="center" vertical="center" wrapText="1"/>
    </xf>
    <xf numFmtId="0" fontId="8" fillId="4" borderId="0" xfId="6" applyFont="1" applyFill="1" applyAlignment="1" applyProtection="1">
      <alignment horizontal="center"/>
      <protection locked="0"/>
    </xf>
    <xf numFmtId="0" fontId="12" fillId="4" borderId="0" xfId="6" applyFont="1" applyFill="1" applyAlignment="1" applyProtection="1">
      <alignment horizontal="center"/>
      <protection locked="0"/>
    </xf>
    <xf numFmtId="0" fontId="15" fillId="4" borderId="0" xfId="6" applyFont="1" applyFill="1" applyAlignment="1" applyProtection="1">
      <alignment horizontal="center"/>
      <protection locked="0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/>
      <protection locked="0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 applyProtection="1">
      <alignment horizontal="center"/>
      <protection locked="0"/>
    </xf>
    <xf numFmtId="0" fontId="24" fillId="4" borderId="0" xfId="6" applyFont="1" applyFill="1" applyAlignment="1" applyProtection="1">
      <alignment horizontal="center"/>
      <protection locked="0"/>
    </xf>
    <xf numFmtId="0" fontId="24" fillId="4" borderId="0" xfId="0" applyFont="1" applyFill="1" applyAlignment="1">
      <alignment horizontal="center" vertical="center"/>
    </xf>
    <xf numFmtId="0" fontId="24" fillId="4" borderId="0" xfId="0" applyFont="1" applyFill="1" applyAlignment="1" applyProtection="1">
      <alignment horizontal="center"/>
      <protection locked="0"/>
    </xf>
    <xf numFmtId="0" fontId="24" fillId="4" borderId="0" xfId="0" applyFont="1" applyFill="1" applyAlignment="1">
      <alignment horizontal="center"/>
    </xf>
    <xf numFmtId="1" fontId="31" fillId="4" borderId="0" xfId="9" applyNumberFormat="1" applyFont="1" applyFill="1" applyAlignment="1">
      <alignment horizontal="center" vertical="center" wrapText="1"/>
    </xf>
    <xf numFmtId="0" fontId="32" fillId="4" borderId="0" xfId="6" applyFont="1" applyFill="1" applyAlignment="1" applyProtection="1">
      <alignment horizontal="center"/>
      <protection locked="0"/>
    </xf>
    <xf numFmtId="0" fontId="23" fillId="2" borderId="4" xfId="4" applyFont="1" applyFill="1" applyBorder="1" applyAlignment="1">
      <alignment horizontal="center"/>
    </xf>
    <xf numFmtId="0" fontId="2" fillId="0" borderId="0" xfId="4" applyAlignment="1">
      <alignment horizontal="center"/>
    </xf>
    <xf numFmtId="0" fontId="2" fillId="0" borderId="5" xfId="4" applyBorder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/>
    </xf>
  </cellXfs>
  <cellStyles count="10">
    <cellStyle name="Millares" xfId="1" builtinId="3"/>
    <cellStyle name="Normal" xfId="0" builtinId="0"/>
    <cellStyle name="Normal 2" xfId="9"/>
    <cellStyle name="Normal 4 10 10" xfId="3"/>
    <cellStyle name="Normal 4 10 2" xfId="6"/>
    <cellStyle name="Normal 4 231" xfId="2"/>
    <cellStyle name="Normal 4 232" xfId="7"/>
    <cellStyle name="Normal 42" xfId="5"/>
    <cellStyle name="Normal 5 5" xfId="4"/>
    <cellStyle name="Normal 5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20-MOVIMIENTO%20CONTABLE\4-BALANCES-2020\SEPT\MATRIZ%20X%20DIGITAR%202020%20-TRIMESTRE%20JULIO-SEPT-2020%20X%20JP-MES%20S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6-MOVIMIENTO%20CONTABILIDAD/BALANCES%202016/MATRIZ%20A%20DIGITAR%20A&#209;O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4-MOVIM%20CONTABILIDAD%20AREAS/MOVIM-BALANCES-2014/BALANCES-2014/DICIEMBRE-2014/MATRIZ%20DICIEMBRE-2015-REFORM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JULIO20"/>
      <sheetName val="AGTO20"/>
      <sheetName val="SEPT20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VTA activos-2020"/>
      <sheetName val="BALANJULl20"/>
      <sheetName val="PYG-JUL20"/>
      <sheetName val="BALANAGTO20"/>
      <sheetName val="PYGAGTO20"/>
      <sheetName val="SEPT2020"/>
      <sheetName val="PYGSEPT20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-ABRIL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/>
      <sheetData sheetId="1"/>
      <sheetData sheetId="2">
        <row r="3">
          <cell r="B3" t="str">
            <v>SECRETARIA DISTRITAL DE INTEGRACION SOCIAL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BGENERAL2"/>
      <sheetName val="ACTIVIDAD2"/>
      <sheetName val="ESTCAMBIO"/>
      <sheetName val="CONCILIACIÓN LITIGIOS"/>
      <sheetName val="NOTAS ESPECIFICAS"/>
      <sheetName val="NOTAS   GENERALES"/>
    </sheetNames>
    <sheetDataSet>
      <sheetData sheetId="0" refreshError="1">
        <row r="3">
          <cell r="B3" t="str">
            <v>SECRETARIA DISTRITAL DE INTEGRACION SOCIAL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zoomScale="50" zoomScaleNormal="50" zoomScaleSheetLayoutView="50" workbookViewId="0">
      <selection activeCell="N14" sqref="N14"/>
    </sheetView>
  </sheetViews>
  <sheetFormatPr baseColWidth="10" defaultRowHeight="15" x14ac:dyDescent="0.25"/>
  <cols>
    <col min="1" max="1" width="10" style="4" customWidth="1"/>
    <col min="2" max="2" width="58.7109375" style="4" customWidth="1"/>
    <col min="3" max="3" width="9.28515625" style="4" customWidth="1"/>
    <col min="4" max="4" width="31.140625" style="4" customWidth="1"/>
    <col min="5" max="5" width="5.7109375" style="4" customWidth="1"/>
    <col min="6" max="6" width="31.140625" style="4" customWidth="1"/>
    <col min="7" max="7" width="5.42578125" style="4" customWidth="1"/>
    <col min="8" max="8" width="6.28515625" style="4" customWidth="1"/>
    <col min="9" max="9" width="12" style="4" customWidth="1"/>
    <col min="10" max="10" width="59.85546875" style="4" customWidth="1"/>
    <col min="11" max="11" width="6.140625" style="4" customWidth="1"/>
    <col min="12" max="12" width="32.5703125" style="4" customWidth="1"/>
    <col min="13" max="13" width="5.7109375" style="4" customWidth="1"/>
    <col min="14" max="14" width="34" style="4" customWidth="1"/>
    <col min="15" max="15" width="4.5703125" style="4" customWidth="1"/>
    <col min="16" max="16" width="5.42578125" style="4" customWidth="1"/>
    <col min="17" max="16384" width="11.42578125" style="4"/>
  </cols>
  <sheetData>
    <row r="1" spans="1:16" ht="23.2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7.75" x14ac:dyDescent="0.4">
      <c r="A2" s="5" t="str">
        <f>+'[1]CGN-2015-001'!B3</f>
        <v>SECRETARIA DISTRITAL DE INTEGRACION SOCIAL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27.75" x14ac:dyDescent="0.4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27.75" x14ac:dyDescent="0.4">
      <c r="A4" s="8" t="s">
        <v>1</v>
      </c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25.5" x14ac:dyDescent="0.35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23.25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23.25" x14ac:dyDescent="0.35">
      <c r="A7" s="16"/>
      <c r="B7" s="17"/>
      <c r="C7" s="17"/>
      <c r="D7" s="18"/>
      <c r="E7" s="18"/>
      <c r="F7" s="18"/>
      <c r="G7" s="18"/>
      <c r="H7" s="18"/>
      <c r="I7" s="17"/>
      <c r="J7" s="17"/>
      <c r="K7" s="17"/>
      <c r="L7" s="18"/>
      <c r="M7" s="18"/>
      <c r="N7" s="18"/>
      <c r="O7" s="18"/>
      <c r="P7" s="18"/>
    </row>
    <row r="8" spans="1:16" ht="26.25" x14ac:dyDescent="0.4">
      <c r="A8" s="19"/>
      <c r="B8" s="20"/>
      <c r="C8" s="21"/>
      <c r="D8" s="22">
        <v>2020</v>
      </c>
      <c r="E8" s="23"/>
      <c r="F8" s="22">
        <v>2019</v>
      </c>
      <c r="G8" s="24"/>
      <c r="H8" s="25"/>
      <c r="I8" s="20"/>
      <c r="J8" s="20"/>
      <c r="K8" s="21"/>
      <c r="L8" s="22">
        <v>2020</v>
      </c>
      <c r="M8" s="23"/>
      <c r="N8" s="22">
        <v>2019</v>
      </c>
      <c r="O8" s="24"/>
      <c r="P8" s="26"/>
    </row>
    <row r="9" spans="1:16" ht="26.25" x14ac:dyDescent="0.4">
      <c r="A9" s="19"/>
      <c r="B9" s="20"/>
      <c r="C9" s="20"/>
      <c r="D9" s="27"/>
      <c r="E9" s="27"/>
      <c r="F9" s="26"/>
      <c r="G9" s="26"/>
      <c r="H9" s="27"/>
      <c r="I9" s="20"/>
      <c r="J9" s="20"/>
      <c r="K9" s="20"/>
      <c r="L9" s="27"/>
      <c r="M9" s="27"/>
      <c r="N9" s="26"/>
      <c r="O9" s="27"/>
      <c r="P9" s="26"/>
    </row>
    <row r="10" spans="1:16" ht="26.25" x14ac:dyDescent="0.4">
      <c r="A10" s="28">
        <v>1</v>
      </c>
      <c r="B10" s="29" t="s">
        <v>3</v>
      </c>
      <c r="C10" s="29"/>
      <c r="D10" s="30"/>
      <c r="E10" s="30"/>
      <c r="F10" s="26"/>
      <c r="G10" s="26"/>
      <c r="H10" s="30"/>
      <c r="I10" s="29">
        <v>2</v>
      </c>
      <c r="J10" s="29" t="s">
        <v>4</v>
      </c>
      <c r="K10" s="29"/>
      <c r="L10" s="30"/>
      <c r="M10" s="30"/>
      <c r="N10" s="30"/>
      <c r="O10" s="30"/>
      <c r="P10" s="26"/>
    </row>
    <row r="11" spans="1:16" ht="26.25" x14ac:dyDescent="0.4">
      <c r="A11" s="31"/>
      <c r="B11" s="29"/>
      <c r="C11" s="29"/>
      <c r="D11" s="30"/>
      <c r="E11" s="30"/>
      <c r="F11" s="26"/>
      <c r="G11" s="26"/>
      <c r="H11" s="30"/>
      <c r="I11" s="29"/>
      <c r="J11" s="29"/>
      <c r="K11" s="29"/>
      <c r="L11" s="30"/>
      <c r="M11" s="30"/>
      <c r="N11" s="30"/>
      <c r="O11" s="30"/>
      <c r="P11" s="26"/>
    </row>
    <row r="12" spans="1:16" ht="26.25" x14ac:dyDescent="0.4">
      <c r="A12" s="28"/>
      <c r="B12" s="29" t="s">
        <v>5</v>
      </c>
      <c r="C12" s="29"/>
      <c r="D12" s="32">
        <v>22519957175</v>
      </c>
      <c r="E12" s="33"/>
      <c r="F12" s="32">
        <v>67323056093</v>
      </c>
      <c r="G12" s="26"/>
      <c r="H12" s="33"/>
      <c r="I12" s="29"/>
      <c r="J12" s="29" t="s">
        <v>5</v>
      </c>
      <c r="K12" s="29"/>
      <c r="L12" s="32">
        <v>46290284934</v>
      </c>
      <c r="M12" s="33"/>
      <c r="N12" s="32">
        <v>69010578621</v>
      </c>
      <c r="O12" s="33"/>
      <c r="P12" s="26"/>
    </row>
    <row r="13" spans="1:16" ht="26.25" x14ac:dyDescent="0.4">
      <c r="A13" s="34"/>
      <c r="B13" s="34"/>
      <c r="C13" s="34"/>
      <c r="D13" s="34"/>
      <c r="E13" s="34"/>
      <c r="F13" s="34"/>
      <c r="G13" s="26"/>
      <c r="H13" s="35"/>
      <c r="I13" s="34"/>
      <c r="J13" s="34"/>
      <c r="K13" s="34"/>
      <c r="L13" s="34"/>
      <c r="M13" s="34"/>
      <c r="N13" s="34"/>
      <c r="O13" s="34"/>
      <c r="P13" s="26"/>
    </row>
    <row r="14" spans="1:16" ht="26.25" x14ac:dyDescent="0.4">
      <c r="A14" s="36">
        <v>11</v>
      </c>
      <c r="B14" s="37" t="s">
        <v>6</v>
      </c>
      <c r="C14" s="37"/>
      <c r="D14" s="35">
        <v>0</v>
      </c>
      <c r="E14" s="35"/>
      <c r="F14" s="35">
        <v>0</v>
      </c>
      <c r="G14" s="26"/>
      <c r="H14" s="38"/>
      <c r="I14" s="37">
        <v>24</v>
      </c>
      <c r="J14" s="37" t="s">
        <v>7</v>
      </c>
      <c r="K14" s="37"/>
      <c r="L14" s="39">
        <v>28864435248</v>
      </c>
      <c r="M14" s="35"/>
      <c r="N14" s="203">
        <v>36508104284</v>
      </c>
      <c r="O14" s="35"/>
      <c r="P14" s="26"/>
    </row>
    <row r="15" spans="1:16" ht="26.25" x14ac:dyDescent="0.4">
      <c r="A15" s="40"/>
      <c r="B15" s="40"/>
      <c r="C15" s="41"/>
      <c r="D15" s="39"/>
      <c r="E15" s="38"/>
      <c r="F15" s="39"/>
      <c r="G15" s="26"/>
      <c r="H15" s="38"/>
      <c r="I15" s="201">
        <v>2401</v>
      </c>
      <c r="J15" s="201" t="s">
        <v>8</v>
      </c>
      <c r="K15" s="202"/>
      <c r="L15" s="203">
        <v>24512680382</v>
      </c>
      <c r="M15" s="56"/>
      <c r="N15" s="203">
        <v>34203213985</v>
      </c>
      <c r="O15" s="38"/>
      <c r="P15" s="26"/>
    </row>
    <row r="16" spans="1:16" ht="26.25" x14ac:dyDescent="0.4">
      <c r="A16" s="42"/>
      <c r="B16" s="42"/>
      <c r="C16" s="43"/>
      <c r="D16" s="44"/>
      <c r="E16" s="44"/>
      <c r="F16" s="44"/>
      <c r="G16" s="26"/>
      <c r="H16" s="44"/>
      <c r="I16" s="42">
        <v>2424</v>
      </c>
      <c r="J16" s="42" t="s">
        <v>9</v>
      </c>
      <c r="K16" s="43"/>
      <c r="L16" s="44">
        <v>315491764</v>
      </c>
      <c r="M16" s="44"/>
      <c r="N16" s="44">
        <v>154924165</v>
      </c>
      <c r="O16" s="44"/>
      <c r="P16" s="26"/>
    </row>
    <row r="17" spans="1:16" ht="26.25" x14ac:dyDescent="0.4">
      <c r="A17" s="42">
        <v>13</v>
      </c>
      <c r="B17" s="42" t="s">
        <v>10</v>
      </c>
      <c r="C17" s="43"/>
      <c r="D17" s="44">
        <v>4519944980</v>
      </c>
      <c r="E17" s="44"/>
      <c r="F17" s="44">
        <v>3403820210</v>
      </c>
      <c r="G17" s="26"/>
      <c r="H17" s="44"/>
      <c r="I17" s="42">
        <v>2436</v>
      </c>
      <c r="J17" s="42" t="s">
        <v>11</v>
      </c>
      <c r="K17" s="43"/>
      <c r="L17" s="44">
        <v>1221679052</v>
      </c>
      <c r="M17" s="44"/>
      <c r="N17" s="44">
        <v>1129444679</v>
      </c>
      <c r="O17" s="44"/>
      <c r="P17" s="26"/>
    </row>
    <row r="18" spans="1:16" ht="26.25" x14ac:dyDescent="0.4">
      <c r="A18" s="40"/>
      <c r="B18" s="40"/>
      <c r="C18" s="41"/>
      <c r="D18" s="39"/>
      <c r="E18" s="38"/>
      <c r="F18" s="39"/>
      <c r="G18" s="26"/>
      <c r="H18" s="44"/>
      <c r="I18" s="42">
        <v>2440</v>
      </c>
      <c r="J18" s="42" t="s">
        <v>12</v>
      </c>
      <c r="K18" s="34"/>
      <c r="L18" s="44">
        <v>0</v>
      </c>
      <c r="M18" s="44"/>
      <c r="N18" s="44">
        <v>191603</v>
      </c>
      <c r="O18" s="44"/>
      <c r="P18" s="26"/>
    </row>
    <row r="19" spans="1:16" ht="26.25" x14ac:dyDescent="0.4">
      <c r="A19" s="40">
        <v>1384</v>
      </c>
      <c r="B19" s="40" t="s">
        <v>13</v>
      </c>
      <c r="C19" s="45"/>
      <c r="D19" s="38">
        <v>5057686191</v>
      </c>
      <c r="E19" s="38"/>
      <c r="F19" s="38">
        <v>3896507299</v>
      </c>
      <c r="G19" s="26"/>
      <c r="H19" s="44"/>
      <c r="I19" s="42">
        <v>2453</v>
      </c>
      <c r="J19" s="42" t="s">
        <v>14</v>
      </c>
      <c r="K19" s="43"/>
      <c r="L19" s="44">
        <v>0</v>
      </c>
      <c r="M19" s="44"/>
      <c r="N19" s="44"/>
      <c r="O19" s="44"/>
      <c r="P19" s="26"/>
    </row>
    <row r="20" spans="1:16" ht="26.25" x14ac:dyDescent="0.4">
      <c r="A20" s="42">
        <v>1385</v>
      </c>
      <c r="B20" s="42" t="s">
        <v>15</v>
      </c>
      <c r="C20" s="43"/>
      <c r="D20" s="44">
        <v>337324612</v>
      </c>
      <c r="E20" s="44"/>
      <c r="F20" s="44">
        <v>367304536</v>
      </c>
      <c r="G20" s="26"/>
      <c r="H20" s="44"/>
      <c r="I20" s="42">
        <v>2460</v>
      </c>
      <c r="J20" s="42" t="s">
        <v>16</v>
      </c>
      <c r="K20" s="43"/>
      <c r="L20" s="44">
        <v>0</v>
      </c>
      <c r="M20" s="44"/>
      <c r="N20" s="44"/>
      <c r="O20" s="44"/>
      <c r="P20" s="26"/>
    </row>
    <row r="21" spans="1:16" ht="26.25" x14ac:dyDescent="0.4">
      <c r="A21" s="42">
        <v>1386</v>
      </c>
      <c r="B21" s="42" t="s">
        <v>17</v>
      </c>
      <c r="C21" s="43"/>
      <c r="D21" s="44">
        <v>-875065823</v>
      </c>
      <c r="E21" s="44"/>
      <c r="F21" s="44">
        <v>-859991625</v>
      </c>
      <c r="G21" s="26"/>
      <c r="H21" s="44"/>
      <c r="I21" s="42">
        <v>2490</v>
      </c>
      <c r="J21" s="42" t="s">
        <v>18</v>
      </c>
      <c r="K21" s="43"/>
      <c r="L21" s="44">
        <v>2814584050</v>
      </c>
      <c r="M21" s="44"/>
      <c r="N21" s="44">
        <v>1020329852</v>
      </c>
      <c r="O21" s="44"/>
      <c r="P21" s="26"/>
    </row>
    <row r="22" spans="1:16" ht="26.25" x14ac:dyDescent="0.4">
      <c r="A22" s="42"/>
      <c r="B22" s="42"/>
      <c r="C22" s="43"/>
      <c r="D22" s="44"/>
      <c r="E22" s="44"/>
      <c r="F22" s="44"/>
      <c r="G22" s="26"/>
      <c r="H22" s="38"/>
      <c r="I22" s="42">
        <v>25</v>
      </c>
      <c r="J22" s="42" t="s">
        <v>19</v>
      </c>
      <c r="K22" s="43"/>
      <c r="L22" s="44">
        <v>14649878865</v>
      </c>
      <c r="M22" s="44"/>
      <c r="N22" s="44">
        <v>20920668310</v>
      </c>
      <c r="O22" s="44"/>
      <c r="P22" s="26"/>
    </row>
    <row r="23" spans="1:16" ht="26.25" x14ac:dyDescent="0.4">
      <c r="A23" s="42">
        <v>14</v>
      </c>
      <c r="B23" s="42" t="s">
        <v>20</v>
      </c>
      <c r="C23" s="43"/>
      <c r="D23" s="44">
        <v>25010965</v>
      </c>
      <c r="E23" s="44"/>
      <c r="F23" s="44">
        <v>1504974</v>
      </c>
      <c r="G23" s="26"/>
      <c r="H23" s="38"/>
      <c r="I23" s="40">
        <v>2511</v>
      </c>
      <c r="J23" s="40" t="s">
        <v>21</v>
      </c>
      <c r="K23" s="41"/>
      <c r="L23" s="39">
        <v>14649878865</v>
      </c>
      <c r="M23" s="38"/>
      <c r="N23" s="39">
        <v>15986621381</v>
      </c>
      <c r="O23" s="38"/>
      <c r="P23" s="26"/>
    </row>
    <row r="24" spans="1:16" ht="26.25" x14ac:dyDescent="0.4">
      <c r="A24" s="40"/>
      <c r="B24" s="40"/>
      <c r="C24" s="41"/>
      <c r="D24" s="39"/>
      <c r="E24" s="38"/>
      <c r="F24" s="39"/>
      <c r="G24" s="26"/>
      <c r="H24" s="44"/>
      <c r="I24" s="42">
        <v>2512</v>
      </c>
      <c r="J24" s="42" t="s">
        <v>22</v>
      </c>
      <c r="K24" s="43"/>
      <c r="L24" s="44">
        <v>0</v>
      </c>
      <c r="M24" s="44"/>
      <c r="N24" s="44">
        <v>4934046929</v>
      </c>
      <c r="O24" s="44"/>
      <c r="P24" s="26"/>
    </row>
    <row r="25" spans="1:16" ht="26.25" x14ac:dyDescent="0.4">
      <c r="A25" s="42">
        <v>1415</v>
      </c>
      <c r="B25" s="42" t="s">
        <v>23</v>
      </c>
      <c r="C25" s="43"/>
      <c r="D25" s="44">
        <v>25010965</v>
      </c>
      <c r="E25" s="44"/>
      <c r="F25" s="44">
        <v>1504974</v>
      </c>
      <c r="G25" s="26"/>
      <c r="H25" s="44"/>
      <c r="I25" s="42">
        <v>2513</v>
      </c>
      <c r="J25" s="42" t="s">
        <v>24</v>
      </c>
      <c r="K25" s="43"/>
      <c r="L25" s="44">
        <v>0</v>
      </c>
      <c r="M25" s="44"/>
      <c r="N25" s="44">
        <v>0</v>
      </c>
      <c r="O25" s="44"/>
      <c r="P25" s="26"/>
    </row>
    <row r="26" spans="1:16" ht="26.25" x14ac:dyDescent="0.4">
      <c r="A26" s="42"/>
      <c r="B26" s="42"/>
      <c r="C26" s="43"/>
      <c r="D26" s="44"/>
      <c r="E26" s="44"/>
      <c r="F26" s="44"/>
      <c r="G26" s="26"/>
      <c r="H26" s="44"/>
      <c r="I26" s="40">
        <v>27</v>
      </c>
      <c r="J26" s="40" t="s">
        <v>25</v>
      </c>
      <c r="K26" s="41"/>
      <c r="L26" s="39">
        <v>2202088110</v>
      </c>
      <c r="M26" s="38"/>
      <c r="N26" s="39">
        <v>2077486365</v>
      </c>
      <c r="O26" s="38"/>
      <c r="P26" s="26"/>
    </row>
    <row r="27" spans="1:16" ht="26.25" x14ac:dyDescent="0.4">
      <c r="A27" s="40">
        <v>19</v>
      </c>
      <c r="B27" s="40" t="s">
        <v>26</v>
      </c>
      <c r="C27" s="41"/>
      <c r="D27" s="39">
        <v>17975001230</v>
      </c>
      <c r="E27" s="38"/>
      <c r="F27" s="39">
        <v>63917730909</v>
      </c>
      <c r="G27" s="26"/>
      <c r="H27" s="44"/>
      <c r="I27" s="46"/>
      <c r="J27" s="46"/>
      <c r="K27" s="47"/>
      <c r="L27" s="46"/>
      <c r="M27" s="46"/>
      <c r="N27" s="46"/>
      <c r="O27" s="46"/>
      <c r="P27" s="26"/>
    </row>
    <row r="28" spans="1:16" ht="26.25" x14ac:dyDescent="0.4">
      <c r="A28" s="34"/>
      <c r="B28" s="34"/>
      <c r="C28" s="34"/>
      <c r="D28" s="34"/>
      <c r="E28" s="34"/>
      <c r="F28" s="34"/>
      <c r="G28" s="26"/>
      <c r="H28" s="44"/>
      <c r="I28" s="42">
        <v>2701</v>
      </c>
      <c r="J28" s="42" t="s">
        <v>27</v>
      </c>
      <c r="K28" s="43"/>
      <c r="L28" s="44">
        <v>2202088110</v>
      </c>
      <c r="M28" s="44"/>
      <c r="N28" s="44">
        <v>2077486365</v>
      </c>
      <c r="O28" s="44"/>
      <c r="P28" s="26"/>
    </row>
    <row r="29" spans="1:16" ht="26.25" x14ac:dyDescent="0.4">
      <c r="A29" s="42">
        <v>1905</v>
      </c>
      <c r="B29" s="42" t="s">
        <v>28</v>
      </c>
      <c r="C29" s="43"/>
      <c r="D29" s="48">
        <v>2752431034</v>
      </c>
      <c r="E29" s="48"/>
      <c r="F29" s="48">
        <v>2444211553</v>
      </c>
      <c r="G29" s="26"/>
      <c r="H29" s="44"/>
      <c r="I29" s="42">
        <v>2710</v>
      </c>
      <c r="J29" s="42" t="s">
        <v>29</v>
      </c>
      <c r="K29" s="43"/>
      <c r="L29" s="44">
        <v>0</v>
      </c>
      <c r="M29" s="44"/>
      <c r="N29" s="44">
        <v>0</v>
      </c>
      <c r="O29" s="44"/>
      <c r="P29" s="26"/>
    </row>
    <row r="30" spans="1:16" ht="26.25" x14ac:dyDescent="0.4">
      <c r="A30" s="42">
        <v>1906</v>
      </c>
      <c r="B30" s="42" t="s">
        <v>30</v>
      </c>
      <c r="C30" s="43"/>
      <c r="D30" s="48">
        <v>1942034362</v>
      </c>
      <c r="E30" s="48"/>
      <c r="F30" s="48">
        <v>7326246559</v>
      </c>
      <c r="G30" s="26"/>
      <c r="H30" s="44"/>
      <c r="I30" s="49"/>
      <c r="J30" s="49"/>
      <c r="K30" s="47"/>
      <c r="L30" s="49"/>
      <c r="M30" s="49"/>
      <c r="N30" s="49"/>
      <c r="O30" s="49"/>
      <c r="P30" s="26"/>
    </row>
    <row r="31" spans="1:16" ht="26.25" x14ac:dyDescent="0.4">
      <c r="A31" s="42">
        <v>1908</v>
      </c>
      <c r="B31" s="42" t="s">
        <v>31</v>
      </c>
      <c r="C31" s="43"/>
      <c r="D31" s="48">
        <v>12893621834</v>
      </c>
      <c r="E31" s="48"/>
      <c r="F31" s="48">
        <v>34954564497</v>
      </c>
      <c r="G31" s="26"/>
      <c r="H31" s="44"/>
      <c r="I31" s="40">
        <v>29</v>
      </c>
      <c r="J31" s="40" t="s">
        <v>32</v>
      </c>
      <c r="K31" s="41"/>
      <c r="L31" s="39">
        <v>573882711</v>
      </c>
      <c r="M31" s="38"/>
      <c r="N31" s="39">
        <v>9504319662</v>
      </c>
      <c r="O31" s="38"/>
      <c r="P31" s="26"/>
    </row>
    <row r="32" spans="1:16" ht="26.25" x14ac:dyDescent="0.4">
      <c r="A32" s="42">
        <v>1909</v>
      </c>
      <c r="B32" s="42" t="s">
        <v>33</v>
      </c>
      <c r="C32" s="43"/>
      <c r="D32" s="48">
        <v>386914000</v>
      </c>
      <c r="E32" s="48"/>
      <c r="F32" s="48">
        <v>19192708300</v>
      </c>
      <c r="G32" s="26"/>
      <c r="H32" s="44"/>
      <c r="I32" s="49"/>
      <c r="J32" s="49"/>
      <c r="K32" s="47"/>
      <c r="L32" s="49"/>
      <c r="M32" s="49"/>
      <c r="N32" s="49"/>
      <c r="O32" s="49"/>
      <c r="P32" s="26"/>
    </row>
    <row r="33" spans="1:16" ht="26.25" x14ac:dyDescent="0.4">
      <c r="A33" s="42"/>
      <c r="B33" s="42"/>
      <c r="C33" s="43"/>
      <c r="D33" s="48"/>
      <c r="E33" s="48"/>
      <c r="F33" s="48"/>
      <c r="G33" s="26"/>
      <c r="H33" s="44"/>
      <c r="I33" s="42">
        <v>2902</v>
      </c>
      <c r="J33" s="42" t="s">
        <v>14</v>
      </c>
      <c r="K33" s="43"/>
      <c r="L33" s="44">
        <v>573882711</v>
      </c>
      <c r="M33" s="44"/>
      <c r="N33" s="44">
        <v>9504319662</v>
      </c>
      <c r="O33" s="44"/>
      <c r="P33" s="26"/>
    </row>
    <row r="34" spans="1:16" ht="26.25" x14ac:dyDescent="0.4">
      <c r="A34" s="50"/>
      <c r="B34" s="29" t="s">
        <v>34</v>
      </c>
      <c r="C34" s="51"/>
      <c r="D34" s="32">
        <v>215039852476</v>
      </c>
      <c r="E34" s="33"/>
      <c r="F34" s="32">
        <v>184056529349</v>
      </c>
      <c r="G34" s="26"/>
      <c r="H34" s="52"/>
      <c r="I34" s="53"/>
      <c r="J34" s="29" t="s">
        <v>34</v>
      </c>
      <c r="K34" s="51"/>
      <c r="L34" s="32">
        <v>15122502529</v>
      </c>
      <c r="M34" s="33"/>
      <c r="N34" s="32">
        <v>9861885925</v>
      </c>
      <c r="O34" s="33"/>
      <c r="P34" s="26"/>
    </row>
    <row r="35" spans="1:16" ht="26.25" x14ac:dyDescent="0.4">
      <c r="A35" s="34"/>
      <c r="B35" s="34"/>
      <c r="C35" s="34"/>
      <c r="D35" s="34"/>
      <c r="E35" s="34"/>
      <c r="F35" s="34"/>
      <c r="G35" s="26"/>
      <c r="H35" s="44"/>
      <c r="I35" s="40">
        <v>25</v>
      </c>
      <c r="J35" s="40" t="s">
        <v>19</v>
      </c>
      <c r="K35" s="41"/>
      <c r="L35" s="39">
        <v>15122502529</v>
      </c>
      <c r="M35" s="38"/>
      <c r="N35" s="39">
        <v>9861885925</v>
      </c>
      <c r="O35" s="38"/>
      <c r="P35" s="26"/>
    </row>
    <row r="36" spans="1:16" ht="26.25" x14ac:dyDescent="0.4">
      <c r="A36" s="40">
        <v>16</v>
      </c>
      <c r="B36" s="40" t="s">
        <v>35</v>
      </c>
      <c r="C36" s="45"/>
      <c r="D36" s="39">
        <v>208633110040</v>
      </c>
      <c r="E36" s="38"/>
      <c r="F36" s="39">
        <v>174573158462</v>
      </c>
      <c r="G36" s="26"/>
      <c r="H36" s="44"/>
      <c r="I36" s="42">
        <v>2511</v>
      </c>
      <c r="J36" s="42" t="s">
        <v>21</v>
      </c>
      <c r="K36" s="34"/>
      <c r="L36" s="44">
        <v>0</v>
      </c>
      <c r="M36" s="44"/>
      <c r="N36" s="44">
        <v>0</v>
      </c>
      <c r="O36" s="34"/>
      <c r="P36" s="26"/>
    </row>
    <row r="37" spans="1:16" ht="26.25" x14ac:dyDescent="0.4">
      <c r="A37" s="40"/>
      <c r="B37" s="40"/>
      <c r="C37" s="45"/>
      <c r="D37" s="38"/>
      <c r="E37" s="38"/>
      <c r="F37" s="38"/>
      <c r="G37" s="26"/>
      <c r="H37" s="44"/>
      <c r="I37" s="42">
        <v>2512</v>
      </c>
      <c r="J37" s="42" t="s">
        <v>22</v>
      </c>
      <c r="K37" s="34"/>
      <c r="L37" s="44">
        <v>15122502529</v>
      </c>
      <c r="M37" s="44"/>
      <c r="N37" s="44">
        <v>9861885925</v>
      </c>
      <c r="O37" s="34"/>
      <c r="P37" s="26"/>
    </row>
    <row r="38" spans="1:16" ht="26.25" x14ac:dyDescent="0.4">
      <c r="A38" s="42">
        <v>1605</v>
      </c>
      <c r="B38" s="42" t="s">
        <v>36</v>
      </c>
      <c r="C38" s="43"/>
      <c r="D38" s="44">
        <v>47977529862</v>
      </c>
      <c r="E38" s="44"/>
      <c r="F38" s="44">
        <v>20891931940</v>
      </c>
      <c r="G38" s="26"/>
      <c r="H38" s="44"/>
      <c r="I38" s="42"/>
      <c r="J38" s="42"/>
      <c r="K38" s="43"/>
      <c r="L38" s="44"/>
      <c r="M38" s="44"/>
      <c r="N38" s="44"/>
      <c r="O38" s="44"/>
      <c r="P38" s="26"/>
    </row>
    <row r="39" spans="1:16" ht="26.25" x14ac:dyDescent="0.4">
      <c r="A39" s="42">
        <v>1615</v>
      </c>
      <c r="B39" s="42" t="s">
        <v>37</v>
      </c>
      <c r="C39" s="43"/>
      <c r="D39" s="44">
        <v>78188255018</v>
      </c>
      <c r="E39" s="44"/>
      <c r="F39" s="44">
        <v>84624514644</v>
      </c>
      <c r="G39" s="26"/>
      <c r="H39" s="44"/>
      <c r="I39" s="40">
        <v>27</v>
      </c>
      <c r="J39" s="40" t="s">
        <v>25</v>
      </c>
      <c r="K39" s="41"/>
      <c r="L39" s="39">
        <v>0</v>
      </c>
      <c r="M39" s="38"/>
      <c r="N39" s="39">
        <v>0</v>
      </c>
      <c r="O39" s="38"/>
      <c r="P39" s="26"/>
    </row>
    <row r="40" spans="1:16" ht="26.25" x14ac:dyDescent="0.4">
      <c r="A40" s="42">
        <v>1635</v>
      </c>
      <c r="B40" s="42" t="s">
        <v>38</v>
      </c>
      <c r="C40" s="43"/>
      <c r="D40" s="44">
        <v>1086485082</v>
      </c>
      <c r="E40" s="44"/>
      <c r="F40" s="44">
        <v>897896498</v>
      </c>
      <c r="G40" s="26"/>
      <c r="H40" s="44"/>
      <c r="I40" s="49"/>
      <c r="J40" s="49"/>
      <c r="K40" s="47"/>
      <c r="L40" s="49"/>
      <c r="M40" s="49"/>
      <c r="N40" s="49"/>
      <c r="O40" s="49"/>
      <c r="P40" s="26"/>
    </row>
    <row r="41" spans="1:16" ht="26.25" x14ac:dyDescent="0.4">
      <c r="A41" s="42">
        <v>1640</v>
      </c>
      <c r="B41" s="42" t="s">
        <v>39</v>
      </c>
      <c r="C41" s="43"/>
      <c r="D41" s="44">
        <v>42505490701</v>
      </c>
      <c r="E41" s="44"/>
      <c r="F41" s="44">
        <v>23410878478</v>
      </c>
      <c r="G41" s="26"/>
      <c r="H41" s="44"/>
      <c r="I41" s="42">
        <v>2701</v>
      </c>
      <c r="J41" s="42" t="s">
        <v>27</v>
      </c>
      <c r="K41" s="43"/>
      <c r="L41" s="44">
        <v>0</v>
      </c>
      <c r="M41" s="44"/>
      <c r="N41" s="44">
        <v>0</v>
      </c>
      <c r="O41" s="44"/>
      <c r="P41" s="26"/>
    </row>
    <row r="42" spans="1:16" ht="26.25" x14ac:dyDescent="0.4">
      <c r="A42" s="42">
        <v>1655</v>
      </c>
      <c r="B42" s="42" t="s">
        <v>40</v>
      </c>
      <c r="C42" s="43"/>
      <c r="D42" s="44">
        <v>2902498724</v>
      </c>
      <c r="E42" s="44"/>
      <c r="F42" s="44">
        <v>2754666327</v>
      </c>
      <c r="G42" s="26"/>
      <c r="H42" s="44"/>
      <c r="I42" s="34"/>
      <c r="J42" s="34"/>
      <c r="K42" s="34"/>
      <c r="L42" s="34"/>
      <c r="M42" s="34"/>
      <c r="N42" s="34"/>
      <c r="O42" s="34"/>
      <c r="P42" s="26"/>
    </row>
    <row r="43" spans="1:16" ht="26.25" x14ac:dyDescent="0.4">
      <c r="A43" s="42">
        <v>1665</v>
      </c>
      <c r="B43" s="42" t="s">
        <v>41</v>
      </c>
      <c r="C43" s="43"/>
      <c r="D43" s="44">
        <v>43345902034</v>
      </c>
      <c r="E43" s="44"/>
      <c r="F43" s="44">
        <v>43744074941</v>
      </c>
      <c r="G43" s="26"/>
      <c r="H43" s="44"/>
      <c r="I43" s="34"/>
      <c r="J43" s="34"/>
      <c r="K43" s="34"/>
      <c r="L43" s="34"/>
      <c r="M43" s="34"/>
      <c r="N43" s="34"/>
      <c r="O43" s="34"/>
      <c r="P43" s="26"/>
    </row>
    <row r="44" spans="1:16" ht="26.25" x14ac:dyDescent="0.4">
      <c r="A44" s="42">
        <v>1670</v>
      </c>
      <c r="B44" s="42" t="s">
        <v>42</v>
      </c>
      <c r="C44" s="43"/>
      <c r="D44" s="44">
        <v>32752999651</v>
      </c>
      <c r="E44" s="44"/>
      <c r="F44" s="44">
        <v>33669284745</v>
      </c>
      <c r="G44" s="26"/>
      <c r="H44" s="46"/>
      <c r="I44" s="40">
        <v>29</v>
      </c>
      <c r="J44" s="40" t="s">
        <v>32</v>
      </c>
      <c r="K44" s="41"/>
      <c r="L44" s="39">
        <v>0</v>
      </c>
      <c r="M44" s="38"/>
      <c r="N44" s="39">
        <v>0</v>
      </c>
      <c r="O44" s="38"/>
      <c r="P44" s="26"/>
    </row>
    <row r="45" spans="1:16" ht="26.25" x14ac:dyDescent="0.4">
      <c r="A45" s="42">
        <v>1680</v>
      </c>
      <c r="B45" s="42" t="s">
        <v>43</v>
      </c>
      <c r="C45" s="43"/>
      <c r="D45" s="44">
        <v>12969584362</v>
      </c>
      <c r="E45" s="44"/>
      <c r="F45" s="44">
        <v>12902018359</v>
      </c>
      <c r="G45" s="26"/>
      <c r="H45" s="38"/>
      <c r="I45" s="42">
        <v>2902</v>
      </c>
      <c r="J45" s="42" t="s">
        <v>14</v>
      </c>
      <c r="K45" s="43"/>
      <c r="L45" s="44">
        <v>0</v>
      </c>
      <c r="M45" s="44"/>
      <c r="N45" s="44">
        <v>0</v>
      </c>
      <c r="O45" s="44"/>
      <c r="P45" s="26"/>
    </row>
    <row r="46" spans="1:16" ht="26.25" x14ac:dyDescent="0.4">
      <c r="A46" s="42">
        <v>1685</v>
      </c>
      <c r="B46" s="42" t="s">
        <v>44</v>
      </c>
      <c r="C46" s="43"/>
      <c r="D46" s="44">
        <v>-53095635394</v>
      </c>
      <c r="E46" s="44"/>
      <c r="F46" s="44">
        <v>-48322107470</v>
      </c>
      <c r="G46" s="26"/>
      <c r="H46" s="44"/>
      <c r="I46" s="42">
        <v>2905</v>
      </c>
      <c r="J46" s="42" t="s">
        <v>45</v>
      </c>
      <c r="K46" s="43"/>
      <c r="L46" s="44">
        <v>0</v>
      </c>
      <c r="M46" s="44"/>
      <c r="N46" s="44">
        <v>0</v>
      </c>
      <c r="O46" s="44"/>
      <c r="P46" s="26"/>
    </row>
    <row r="47" spans="1:16" ht="27" thickBot="1" x14ac:dyDescent="0.45">
      <c r="A47" s="42"/>
      <c r="B47" s="42"/>
      <c r="C47" s="43"/>
      <c r="D47" s="44"/>
      <c r="E47" s="44"/>
      <c r="F47" s="44"/>
      <c r="G47" s="26"/>
      <c r="H47" s="38"/>
      <c r="I47" s="53"/>
      <c r="J47" s="29" t="s">
        <v>46</v>
      </c>
      <c r="K47" s="51"/>
      <c r="L47" s="54">
        <v>61412787463</v>
      </c>
      <c r="M47" s="33"/>
      <c r="N47" s="54">
        <v>78872464546</v>
      </c>
      <c r="O47" s="33"/>
      <c r="P47" s="26"/>
    </row>
    <row r="48" spans="1:16" ht="27" thickTop="1" x14ac:dyDescent="0.4">
      <c r="A48" s="40">
        <v>19</v>
      </c>
      <c r="B48" s="40" t="s">
        <v>26</v>
      </c>
      <c r="C48" s="45"/>
      <c r="D48" s="39">
        <v>6406742436</v>
      </c>
      <c r="E48" s="38"/>
      <c r="F48" s="39">
        <v>9483370887</v>
      </c>
      <c r="G48" s="26"/>
      <c r="H48" s="44"/>
      <c r="I48" s="29">
        <v>3</v>
      </c>
      <c r="J48" s="29" t="s">
        <v>47</v>
      </c>
      <c r="K48" s="51"/>
      <c r="L48" s="33"/>
      <c r="M48" s="33"/>
      <c r="N48" s="33"/>
      <c r="O48" s="33"/>
      <c r="P48" s="26"/>
    </row>
    <row r="49" spans="1:17" ht="26.25" x14ac:dyDescent="0.4">
      <c r="A49" s="34"/>
      <c r="B49" s="34"/>
      <c r="C49" s="34"/>
      <c r="D49" s="34"/>
      <c r="E49" s="34"/>
      <c r="F49" s="34"/>
      <c r="G49" s="26"/>
      <c r="H49" s="44"/>
      <c r="I49" s="40">
        <v>31</v>
      </c>
      <c r="J49" s="40" t="s">
        <v>48</v>
      </c>
      <c r="K49" s="41"/>
      <c r="L49" s="39">
        <v>176147022188</v>
      </c>
      <c r="M49" s="38"/>
      <c r="N49" s="39">
        <v>172507120896</v>
      </c>
      <c r="O49" s="38"/>
      <c r="P49" s="26"/>
    </row>
    <row r="50" spans="1:17" ht="26.25" x14ac:dyDescent="0.4">
      <c r="A50" s="42">
        <v>1902</v>
      </c>
      <c r="B50" s="42" t="s">
        <v>49</v>
      </c>
      <c r="C50" s="43"/>
      <c r="D50" s="48">
        <v>376569848</v>
      </c>
      <c r="E50" s="48"/>
      <c r="F50" s="48">
        <v>2073424141</v>
      </c>
      <c r="G50" s="26"/>
      <c r="H50" s="44"/>
      <c r="I50" s="42" t="s">
        <v>50</v>
      </c>
      <c r="J50" s="42" t="s">
        <v>51</v>
      </c>
      <c r="K50" s="43"/>
      <c r="L50" s="44">
        <v>22612118715</v>
      </c>
      <c r="M50" s="44"/>
      <c r="N50" s="44">
        <v>22612118715</v>
      </c>
      <c r="O50" s="44"/>
      <c r="P50" s="26"/>
    </row>
    <row r="51" spans="1:17" ht="26.25" x14ac:dyDescent="0.4">
      <c r="A51" s="42">
        <v>1905</v>
      </c>
      <c r="B51" s="42" t="s">
        <v>28</v>
      </c>
      <c r="C51" s="43"/>
      <c r="D51" s="48">
        <v>960982168</v>
      </c>
      <c r="E51" s="48"/>
      <c r="F51" s="48">
        <v>989840247</v>
      </c>
      <c r="G51" s="26"/>
      <c r="H51" s="44"/>
      <c r="I51" s="42" t="s">
        <v>52</v>
      </c>
      <c r="J51" s="42" t="s">
        <v>53</v>
      </c>
      <c r="K51" s="43"/>
      <c r="L51" s="44">
        <v>-42670895766</v>
      </c>
      <c r="M51" s="44"/>
      <c r="N51" s="44">
        <v>72062819190</v>
      </c>
      <c r="O51" s="44"/>
      <c r="P51" s="26"/>
    </row>
    <row r="52" spans="1:17" ht="26.25" x14ac:dyDescent="0.4">
      <c r="A52" s="42">
        <v>1906</v>
      </c>
      <c r="B52" s="42" t="s">
        <v>30</v>
      </c>
      <c r="C52" s="43"/>
      <c r="D52" s="48">
        <v>0</v>
      </c>
      <c r="E52" s="48"/>
      <c r="F52" s="48"/>
      <c r="G52" s="26"/>
      <c r="H52" s="44"/>
      <c r="I52" s="42">
        <v>310900</v>
      </c>
      <c r="J52" s="42" t="s">
        <v>54</v>
      </c>
      <c r="K52" s="34"/>
      <c r="L52" s="44">
        <v>196205799239</v>
      </c>
      <c r="M52" s="44"/>
      <c r="N52" s="44">
        <v>77832182991</v>
      </c>
      <c r="O52" s="44"/>
      <c r="P52" s="26"/>
    </row>
    <row r="53" spans="1:17" ht="26.25" x14ac:dyDescent="0.4">
      <c r="A53" s="42">
        <v>1970</v>
      </c>
      <c r="B53" s="42" t="s">
        <v>55</v>
      </c>
      <c r="C53" s="43"/>
      <c r="D53" s="48">
        <v>11986778938</v>
      </c>
      <c r="E53" s="48"/>
      <c r="F53" s="48">
        <v>11365194644</v>
      </c>
      <c r="G53" s="26"/>
      <c r="H53" s="44"/>
      <c r="I53" s="42" t="s">
        <v>56</v>
      </c>
      <c r="J53" s="42" t="s">
        <v>57</v>
      </c>
      <c r="K53" s="43"/>
      <c r="L53" s="44">
        <v>0</v>
      </c>
      <c r="M53" s="44"/>
      <c r="N53" s="44">
        <v>0</v>
      </c>
      <c r="O53" s="44"/>
      <c r="P53" s="26"/>
    </row>
    <row r="54" spans="1:17" ht="26.25" x14ac:dyDescent="0.4">
      <c r="A54" s="42">
        <v>1975</v>
      </c>
      <c r="B54" s="42" t="s">
        <v>58</v>
      </c>
      <c r="C54" s="34"/>
      <c r="D54" s="48">
        <v>-6917588518</v>
      </c>
      <c r="E54" s="48"/>
      <c r="F54" s="48">
        <v>-4945088145</v>
      </c>
      <c r="G54" s="26"/>
      <c r="H54" s="44"/>
      <c r="I54" s="42">
        <v>314500</v>
      </c>
      <c r="J54" s="42" t="s">
        <v>59</v>
      </c>
      <c r="K54" s="43"/>
      <c r="L54" s="44">
        <v>0</v>
      </c>
      <c r="M54" s="44"/>
      <c r="N54" s="44"/>
      <c r="O54" s="44"/>
      <c r="P54" s="26"/>
    </row>
    <row r="55" spans="1:17" ht="27" thickBot="1" x14ac:dyDescent="0.45">
      <c r="A55" s="40"/>
      <c r="B55" s="40"/>
      <c r="C55" s="45"/>
      <c r="D55" s="38"/>
      <c r="E55" s="38"/>
      <c r="F55" s="38"/>
      <c r="G55" s="26"/>
      <c r="H55" s="44"/>
      <c r="I55" s="49"/>
      <c r="J55" s="29" t="s">
        <v>60</v>
      </c>
      <c r="K55" s="51"/>
      <c r="L55" s="54">
        <v>176147022188</v>
      </c>
      <c r="M55" s="33"/>
      <c r="N55" s="54">
        <v>172507120896</v>
      </c>
      <c r="O55" s="33"/>
      <c r="P55" s="26"/>
    </row>
    <row r="56" spans="1:17" ht="27.75" thickTop="1" thickBot="1" x14ac:dyDescent="0.45">
      <c r="A56" s="55"/>
      <c r="B56" s="29" t="s">
        <v>61</v>
      </c>
      <c r="C56" s="51"/>
      <c r="D56" s="54">
        <v>237559809651</v>
      </c>
      <c r="E56" s="33"/>
      <c r="F56" s="54">
        <v>251379585442</v>
      </c>
      <c r="G56" s="26"/>
      <c r="H56" s="44"/>
      <c r="I56" s="20"/>
      <c r="J56" s="29" t="s">
        <v>62</v>
      </c>
      <c r="K56" s="51"/>
      <c r="L56" s="54">
        <v>237559809651</v>
      </c>
      <c r="M56" s="33"/>
      <c r="N56" s="54">
        <v>251379585442</v>
      </c>
      <c r="O56" s="33"/>
      <c r="P56" s="26"/>
    </row>
    <row r="57" spans="1:17" ht="27" thickTop="1" x14ac:dyDescent="0.4">
      <c r="A57" s="55"/>
      <c r="B57" s="29"/>
      <c r="C57" s="51"/>
      <c r="D57" s="33"/>
      <c r="E57" s="33"/>
      <c r="F57" s="33"/>
      <c r="G57" s="26"/>
      <c r="H57" s="44"/>
      <c r="I57" s="34"/>
      <c r="J57" s="29"/>
      <c r="K57" s="51"/>
      <c r="L57" s="56">
        <v>0</v>
      </c>
      <c r="M57" s="56"/>
      <c r="N57" s="56">
        <v>0</v>
      </c>
      <c r="O57" s="56"/>
      <c r="P57" s="26"/>
    </row>
    <row r="58" spans="1:17" ht="26.25" x14ac:dyDescent="0.4">
      <c r="A58" s="29">
        <v>8</v>
      </c>
      <c r="B58" s="29" t="s">
        <v>63</v>
      </c>
      <c r="C58" s="51"/>
      <c r="D58" s="32">
        <v>0</v>
      </c>
      <c r="E58" s="33"/>
      <c r="F58" s="32">
        <v>0</v>
      </c>
      <c r="G58" s="26"/>
      <c r="H58" s="44"/>
      <c r="I58" s="29">
        <v>9</v>
      </c>
      <c r="J58" s="29" t="s">
        <v>64</v>
      </c>
      <c r="K58" s="51"/>
      <c r="L58" s="32">
        <v>0</v>
      </c>
      <c r="M58" s="33"/>
      <c r="N58" s="32">
        <v>0</v>
      </c>
      <c r="O58" s="33"/>
      <c r="P58" s="26"/>
    </row>
    <row r="59" spans="1:17" ht="26.25" x14ac:dyDescent="0.4">
      <c r="A59" s="40">
        <v>81</v>
      </c>
      <c r="B59" s="40" t="s">
        <v>65</v>
      </c>
      <c r="C59" s="45"/>
      <c r="D59" s="38">
        <v>796132000</v>
      </c>
      <c r="E59" s="38"/>
      <c r="F59" s="38">
        <v>796132000</v>
      </c>
      <c r="G59" s="26"/>
      <c r="H59" s="38"/>
      <c r="I59" s="40">
        <v>91</v>
      </c>
      <c r="J59" s="40" t="s">
        <v>66</v>
      </c>
      <c r="K59" s="45"/>
      <c r="L59" s="38">
        <v>21534386760</v>
      </c>
      <c r="M59" s="38"/>
      <c r="N59" s="38">
        <v>19860354058</v>
      </c>
      <c r="O59" s="38"/>
      <c r="P59" s="26"/>
    </row>
    <row r="60" spans="1:17" ht="26.25" x14ac:dyDescent="0.4">
      <c r="A60" s="40">
        <v>83</v>
      </c>
      <c r="B60" s="40" t="s">
        <v>67</v>
      </c>
      <c r="C60" s="45"/>
      <c r="D60" s="38">
        <v>7205554814</v>
      </c>
      <c r="E60" s="38"/>
      <c r="F60" s="38">
        <v>5269862457</v>
      </c>
      <c r="G60" s="26"/>
      <c r="H60" s="38"/>
      <c r="I60" s="40">
        <v>93</v>
      </c>
      <c r="J60" s="40" t="s">
        <v>68</v>
      </c>
      <c r="K60" s="45"/>
      <c r="L60" s="38">
        <v>1414103102</v>
      </c>
      <c r="M60" s="38"/>
      <c r="N60" s="38">
        <v>1414103102</v>
      </c>
      <c r="O60" s="38"/>
      <c r="P60" s="26"/>
    </row>
    <row r="61" spans="1:17" ht="26.25" x14ac:dyDescent="0.4">
      <c r="A61" s="40">
        <v>89</v>
      </c>
      <c r="B61" s="40" t="s">
        <v>69</v>
      </c>
      <c r="C61" s="45"/>
      <c r="D61" s="38">
        <v>-8001686814</v>
      </c>
      <c r="E61" s="38"/>
      <c r="F61" s="38">
        <v>-6065994457</v>
      </c>
      <c r="G61" s="26"/>
      <c r="H61" s="57"/>
      <c r="I61" s="40">
        <v>99</v>
      </c>
      <c r="J61" s="40" t="s">
        <v>70</v>
      </c>
      <c r="K61" s="45"/>
      <c r="L61" s="38">
        <v>-22948489862</v>
      </c>
      <c r="M61" s="38"/>
      <c r="N61" s="38">
        <v>-21274457160</v>
      </c>
      <c r="O61" s="38"/>
      <c r="P61" s="26"/>
    </row>
    <row r="62" spans="1:17" ht="26.25" x14ac:dyDescent="0.4">
      <c r="A62" s="34"/>
      <c r="B62" s="34"/>
      <c r="C62" s="34"/>
      <c r="D62" s="34"/>
      <c r="E62" s="34"/>
      <c r="F62" s="34"/>
      <c r="G62" s="26"/>
      <c r="H62" s="44"/>
      <c r="I62" s="34"/>
      <c r="J62" s="34"/>
      <c r="K62" s="34"/>
      <c r="L62" s="34"/>
      <c r="M62" s="34"/>
      <c r="N62" s="34"/>
      <c r="O62" s="34"/>
      <c r="P62" s="26"/>
    </row>
    <row r="63" spans="1:1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7" ht="30" x14ac:dyDescent="0.4">
      <c r="A64" s="58"/>
      <c r="B64" s="58"/>
      <c r="C64" s="58"/>
      <c r="D64" s="58"/>
      <c r="E64" s="58"/>
      <c r="F64" s="58"/>
      <c r="G64" s="24"/>
      <c r="H64" s="58"/>
      <c r="I64" s="59"/>
      <c r="J64" s="60"/>
      <c r="K64" s="60"/>
      <c r="L64" s="60"/>
      <c r="M64" s="60"/>
      <c r="N64" s="60"/>
      <c r="O64" s="60"/>
      <c r="P64" s="61"/>
      <c r="Q64" s="62"/>
    </row>
    <row r="65" spans="1:17" ht="30" x14ac:dyDescent="0.4">
      <c r="A65" s="58"/>
      <c r="B65" s="58"/>
      <c r="C65" s="58"/>
      <c r="D65" s="58"/>
      <c r="E65" s="58"/>
      <c r="F65" s="58"/>
      <c r="G65" s="24"/>
      <c r="H65" s="58"/>
      <c r="I65" s="59"/>
      <c r="J65" s="60"/>
      <c r="K65" s="60"/>
      <c r="L65" s="60"/>
      <c r="M65" s="60"/>
      <c r="N65" s="60"/>
      <c r="O65" s="60"/>
      <c r="P65" s="61"/>
      <c r="Q65" s="62"/>
    </row>
    <row r="66" spans="1:17" ht="30" x14ac:dyDescent="0.4">
      <c r="A66" s="58"/>
      <c r="B66" s="58"/>
      <c r="C66" s="58"/>
      <c r="D66" s="58"/>
      <c r="E66" s="58"/>
      <c r="F66" s="58"/>
      <c r="G66" s="24"/>
      <c r="H66" s="58"/>
      <c r="I66" s="59"/>
      <c r="J66" s="58"/>
      <c r="K66" s="58"/>
      <c r="L66" s="58"/>
      <c r="M66" s="58"/>
      <c r="N66" s="58"/>
      <c r="O66" s="58"/>
      <c r="P66" s="58"/>
      <c r="Q66" s="62"/>
    </row>
    <row r="67" spans="1:17" ht="46.5" x14ac:dyDescent="0.7">
      <c r="A67" s="63"/>
      <c r="B67" s="210"/>
      <c r="C67" s="210"/>
      <c r="D67" s="210"/>
      <c r="E67" s="210"/>
      <c r="F67" s="210"/>
      <c r="G67" s="63"/>
      <c r="H67" s="64"/>
      <c r="I67" s="64"/>
      <c r="J67" s="206"/>
      <c r="K67" s="206"/>
      <c r="L67" s="206"/>
      <c r="M67" s="206"/>
      <c r="N67" s="34"/>
      <c r="O67" s="34"/>
      <c r="P67" s="34"/>
      <c r="Q67" s="62"/>
    </row>
    <row r="68" spans="1:17" ht="27.75" x14ac:dyDescent="0.4">
      <c r="A68" s="211" t="s">
        <v>71</v>
      </c>
      <c r="B68" s="211"/>
      <c r="C68" s="211"/>
      <c r="D68" s="211"/>
      <c r="E68" s="211"/>
      <c r="F68" s="211"/>
      <c r="G68" s="211"/>
      <c r="H68" s="65"/>
      <c r="I68" s="65"/>
      <c r="J68" s="212" t="s">
        <v>72</v>
      </c>
      <c r="K68" s="212"/>
      <c r="L68" s="212"/>
      <c r="M68" s="66"/>
      <c r="N68" s="66"/>
      <c r="O68" s="66"/>
      <c r="P68" s="67"/>
      <c r="Q68" s="62"/>
    </row>
    <row r="69" spans="1:17" ht="27.75" x14ac:dyDescent="0.4">
      <c r="A69" s="213" t="s">
        <v>73</v>
      </c>
      <c r="B69" s="213"/>
      <c r="C69" s="213"/>
      <c r="D69" s="213"/>
      <c r="E69" s="213"/>
      <c r="F69" s="213"/>
      <c r="G69" s="213"/>
      <c r="H69" s="68"/>
      <c r="I69" s="68"/>
      <c r="J69" s="214" t="s">
        <v>74</v>
      </c>
      <c r="K69" s="214"/>
      <c r="L69" s="214"/>
      <c r="M69" s="66"/>
      <c r="N69" s="66"/>
      <c r="O69" s="66"/>
      <c r="P69" s="67"/>
      <c r="Q69" s="62"/>
    </row>
    <row r="70" spans="1:17" ht="26.25" x14ac:dyDescent="0.4">
      <c r="A70" s="204" t="s">
        <v>75</v>
      </c>
      <c r="B70" s="204"/>
      <c r="C70" s="204"/>
      <c r="D70" s="204"/>
      <c r="E70" s="204"/>
      <c r="F70" s="204"/>
      <c r="G70" s="204"/>
      <c r="H70" s="69"/>
      <c r="I70" s="69"/>
      <c r="J70" s="205" t="s">
        <v>76</v>
      </c>
      <c r="K70" s="205"/>
      <c r="L70" s="205"/>
      <c r="M70" s="70"/>
      <c r="N70" s="70"/>
      <c r="O70" s="70"/>
      <c r="P70" s="71"/>
      <c r="Q70" s="62"/>
    </row>
    <row r="71" spans="1:17" ht="27.75" x14ac:dyDescent="0.4">
      <c r="A71" s="72"/>
      <c r="B71" s="72"/>
      <c r="C71" s="72"/>
      <c r="D71" s="73"/>
      <c r="E71" s="73"/>
      <c r="F71" s="73"/>
      <c r="G71" s="74"/>
      <c r="H71" s="75"/>
      <c r="I71" s="73"/>
      <c r="J71" s="73"/>
      <c r="K71" s="76"/>
      <c r="L71" s="76"/>
      <c r="M71" s="76"/>
      <c r="N71" s="76"/>
      <c r="O71" s="76"/>
      <c r="P71" s="74"/>
      <c r="Q71" s="62"/>
    </row>
    <row r="72" spans="1:17" ht="27.75" x14ac:dyDescent="0.4">
      <c r="A72" s="72"/>
      <c r="B72" s="72"/>
      <c r="C72" s="72"/>
      <c r="D72" s="76"/>
      <c r="E72" s="76"/>
      <c r="F72" s="76"/>
      <c r="G72" s="74"/>
      <c r="H72" s="77"/>
      <c r="I72" s="76"/>
      <c r="J72" s="76"/>
      <c r="K72" s="76"/>
      <c r="L72" s="76"/>
      <c r="M72" s="76"/>
      <c r="N72" s="76"/>
      <c r="O72" s="76"/>
      <c r="P72" s="74"/>
      <c r="Q72" s="62"/>
    </row>
    <row r="73" spans="1:17" ht="33.75" customHeight="1" x14ac:dyDescent="0.4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62"/>
    </row>
    <row r="74" spans="1:17" ht="27.75" x14ac:dyDescent="0.4">
      <c r="A74" s="207" t="s">
        <v>77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62"/>
    </row>
    <row r="75" spans="1:17" ht="27.75" x14ac:dyDescent="0.4">
      <c r="A75" s="208" t="s">
        <v>78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78"/>
      <c r="P75" s="78"/>
      <c r="Q75" s="62"/>
    </row>
    <row r="76" spans="1:17" ht="26.25" x14ac:dyDescent="0.4">
      <c r="A76" s="209" t="s">
        <v>79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62"/>
    </row>
    <row r="77" spans="1:17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7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</sheetData>
  <mergeCells count="12">
    <mergeCell ref="A76:P76"/>
    <mergeCell ref="B67:F67"/>
    <mergeCell ref="J67:M67"/>
    <mergeCell ref="A68:G68"/>
    <mergeCell ref="J68:L68"/>
    <mergeCell ref="A69:G69"/>
    <mergeCell ref="J69:L69"/>
    <mergeCell ref="A70:G70"/>
    <mergeCell ref="J70:L70"/>
    <mergeCell ref="A73:P73"/>
    <mergeCell ref="A74:P74"/>
    <mergeCell ref="A75:N75"/>
  </mergeCells>
  <pageMargins left="0.51181102362204722" right="0.51181102362204722" top="0.55118110236220474" bottom="0.55118110236220474" header="0.31496062992125984" footer="0.31496062992125984"/>
  <pageSetup scale="40" orientation="landscape" horizontalDpi="4294967292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view="pageBreakPreview" zoomScale="60" zoomScaleNormal="40" workbookViewId="0">
      <selection activeCell="L55" sqref="L55"/>
    </sheetView>
  </sheetViews>
  <sheetFormatPr baseColWidth="10" defaultRowHeight="15" x14ac:dyDescent="0.25"/>
  <cols>
    <col min="1" max="1" width="17.140625" style="4" customWidth="1"/>
    <col min="2" max="2" width="74" style="4" customWidth="1"/>
    <col min="3" max="3" width="14.85546875" style="4" customWidth="1"/>
    <col min="4" max="4" width="49" style="138" customWidth="1"/>
    <col min="5" max="5" width="5.7109375" style="4" customWidth="1"/>
    <col min="6" max="6" width="49.7109375" style="138" customWidth="1"/>
    <col min="7" max="7" width="5.7109375" style="4" customWidth="1"/>
    <col min="8" max="16384" width="11.42578125" style="4"/>
  </cols>
  <sheetData>
    <row r="1" spans="1:7" ht="23.25" x14ac:dyDescent="0.35">
      <c r="A1" s="79"/>
      <c r="B1" s="80"/>
      <c r="C1" s="80"/>
      <c r="D1" s="81"/>
      <c r="E1" s="80"/>
      <c r="F1" s="81"/>
      <c r="G1" s="82"/>
    </row>
    <row r="2" spans="1:7" ht="27.75" x14ac:dyDescent="0.4">
      <c r="A2" s="83" t="str">
        <f>+'[2]CGN-2005-001'!B3</f>
        <v>SECRETARIA DISTRITAL DE INTEGRACION SOCIAL</v>
      </c>
      <c r="B2" s="84"/>
      <c r="C2" s="84"/>
      <c r="D2" s="85"/>
      <c r="E2" s="84"/>
      <c r="F2" s="85"/>
      <c r="G2" s="86"/>
    </row>
    <row r="3" spans="1:7" ht="27.75" x14ac:dyDescent="0.4">
      <c r="A3" s="83" t="s">
        <v>80</v>
      </c>
      <c r="B3" s="84"/>
      <c r="C3" s="84"/>
      <c r="D3" s="85"/>
      <c r="E3" s="84"/>
      <c r="F3" s="85"/>
      <c r="G3" s="86"/>
    </row>
    <row r="4" spans="1:7" ht="27.75" x14ac:dyDescent="0.4">
      <c r="A4" s="87" t="s">
        <v>81</v>
      </c>
      <c r="B4" s="84"/>
      <c r="C4" s="84"/>
      <c r="D4" s="85"/>
      <c r="E4" s="84"/>
      <c r="F4" s="85"/>
      <c r="G4" s="86"/>
    </row>
    <row r="5" spans="1:7" ht="25.5" x14ac:dyDescent="0.35">
      <c r="A5" s="88" t="s">
        <v>2</v>
      </c>
      <c r="B5" s="89"/>
      <c r="C5" s="89"/>
      <c r="D5" s="90"/>
      <c r="E5" s="89"/>
      <c r="F5" s="90"/>
      <c r="G5" s="91"/>
    </row>
    <row r="6" spans="1:7" ht="23.25" x14ac:dyDescent="0.35">
      <c r="A6" s="92"/>
      <c r="B6" s="93"/>
      <c r="C6" s="93"/>
      <c r="D6" s="94"/>
      <c r="E6" s="93"/>
      <c r="F6" s="94"/>
      <c r="G6" s="95"/>
    </row>
    <row r="7" spans="1:7" ht="23.25" x14ac:dyDescent="0.35">
      <c r="A7" s="96"/>
      <c r="B7" s="97"/>
      <c r="C7" s="97"/>
      <c r="D7" s="98"/>
      <c r="E7" s="99"/>
      <c r="F7" s="100"/>
      <c r="G7" s="99"/>
    </row>
    <row r="8" spans="1:7" ht="26.25" x14ac:dyDescent="0.4">
      <c r="A8" s="101"/>
      <c r="B8" s="102"/>
      <c r="C8" s="102"/>
      <c r="D8" s="103">
        <v>2020</v>
      </c>
      <c r="E8" s="104"/>
      <c r="F8" s="103">
        <v>2019</v>
      </c>
      <c r="G8" s="104"/>
    </row>
    <row r="9" spans="1:7" ht="26.25" x14ac:dyDescent="0.4">
      <c r="A9" s="102"/>
      <c r="B9" s="102"/>
      <c r="C9" s="102"/>
      <c r="D9" s="105"/>
      <c r="E9" s="106"/>
      <c r="F9" s="105"/>
      <c r="G9" s="107"/>
    </row>
    <row r="10" spans="1:7" ht="26.25" x14ac:dyDescent="0.4">
      <c r="A10" s="102"/>
      <c r="B10" s="102"/>
      <c r="C10" s="102"/>
      <c r="D10" s="108"/>
      <c r="E10" s="106"/>
      <c r="F10" s="108"/>
      <c r="G10" s="107"/>
    </row>
    <row r="11" spans="1:7" ht="23.25" x14ac:dyDescent="0.35">
      <c r="A11" s="109"/>
      <c r="B11" s="109" t="s">
        <v>82</v>
      </c>
      <c r="C11" s="109"/>
      <c r="D11" s="110">
        <v>1178607867065</v>
      </c>
      <c r="E11" s="111"/>
      <c r="F11" s="110">
        <v>1154549445727</v>
      </c>
      <c r="G11" s="107"/>
    </row>
    <row r="12" spans="1:7" ht="23.25" x14ac:dyDescent="0.35">
      <c r="A12" s="109">
        <v>44</v>
      </c>
      <c r="B12" s="109" t="s">
        <v>83</v>
      </c>
      <c r="C12" s="112"/>
      <c r="D12" s="113">
        <v>2444335011</v>
      </c>
      <c r="E12" s="114"/>
      <c r="F12" s="113">
        <v>757198439</v>
      </c>
      <c r="G12" s="107"/>
    </row>
    <row r="13" spans="1:7" ht="23.25" x14ac:dyDescent="0.35">
      <c r="A13" s="112">
        <v>4428</v>
      </c>
      <c r="B13" s="112" t="s">
        <v>84</v>
      </c>
      <c r="C13" s="112"/>
      <c r="D13" s="115">
        <v>2444335011</v>
      </c>
      <c r="E13" s="116"/>
      <c r="F13" s="115">
        <v>757198439</v>
      </c>
      <c r="G13" s="107"/>
    </row>
    <row r="14" spans="1:7" ht="23.25" x14ac:dyDescent="0.35">
      <c r="A14" s="109">
        <v>47</v>
      </c>
      <c r="B14" s="109" t="s">
        <v>85</v>
      </c>
      <c r="C14" s="112"/>
      <c r="D14" s="113">
        <v>1174499276426</v>
      </c>
      <c r="E14" s="114"/>
      <c r="F14" s="113">
        <v>1148241004419</v>
      </c>
      <c r="G14" s="107"/>
    </row>
    <row r="15" spans="1:7" ht="23.25" x14ac:dyDescent="0.35">
      <c r="A15" s="112">
        <v>4705</v>
      </c>
      <c r="B15" s="112" t="s">
        <v>86</v>
      </c>
      <c r="C15" s="112"/>
      <c r="D15" s="117">
        <v>1174303631451</v>
      </c>
      <c r="E15" s="107"/>
      <c r="F15" s="117">
        <v>1148062347069</v>
      </c>
      <c r="G15" s="107"/>
    </row>
    <row r="16" spans="1:7" ht="23.25" x14ac:dyDescent="0.35">
      <c r="A16" s="112">
        <v>4720</v>
      </c>
      <c r="B16" s="112" t="s">
        <v>87</v>
      </c>
      <c r="C16" s="112"/>
      <c r="D16" s="117">
        <v>0</v>
      </c>
      <c r="E16" s="107"/>
      <c r="F16" s="117">
        <v>17797149</v>
      </c>
      <c r="G16" s="107"/>
    </row>
    <row r="17" spans="1:7" ht="23.25" x14ac:dyDescent="0.35">
      <c r="A17" s="112">
        <v>4722</v>
      </c>
      <c r="B17" s="112" t="s">
        <v>88</v>
      </c>
      <c r="C17" s="112"/>
      <c r="D17" s="117">
        <v>195644975</v>
      </c>
      <c r="E17" s="107"/>
      <c r="F17" s="117">
        <v>160860201</v>
      </c>
      <c r="G17" s="107"/>
    </row>
    <row r="18" spans="1:7" ht="23.25" x14ac:dyDescent="0.35">
      <c r="A18" s="109">
        <v>48</v>
      </c>
      <c r="B18" s="109" t="s">
        <v>89</v>
      </c>
      <c r="C18" s="112"/>
      <c r="D18" s="113">
        <v>1664255628</v>
      </c>
      <c r="E18" s="114"/>
      <c r="F18" s="113">
        <v>5551242869</v>
      </c>
      <c r="G18" s="107"/>
    </row>
    <row r="19" spans="1:7" ht="23.25" x14ac:dyDescent="0.35">
      <c r="A19" s="112">
        <v>4802</v>
      </c>
      <c r="B19" s="112" t="s">
        <v>90</v>
      </c>
      <c r="C19" s="112"/>
      <c r="D19" s="117">
        <v>131016870</v>
      </c>
      <c r="E19" s="107"/>
      <c r="F19" s="117">
        <v>101050445</v>
      </c>
      <c r="G19" s="107"/>
    </row>
    <row r="20" spans="1:7" ht="23.25" x14ac:dyDescent="0.35">
      <c r="A20" s="112">
        <v>4808</v>
      </c>
      <c r="B20" s="112" t="s">
        <v>91</v>
      </c>
      <c r="C20" s="112"/>
      <c r="D20" s="117">
        <v>1455009965</v>
      </c>
      <c r="E20" s="107"/>
      <c r="F20" s="117">
        <v>5436999706</v>
      </c>
      <c r="G20" s="107"/>
    </row>
    <row r="21" spans="1:7" ht="23.25" x14ac:dyDescent="0.35">
      <c r="A21" s="112">
        <v>4830</v>
      </c>
      <c r="B21" s="112" t="s">
        <v>92</v>
      </c>
      <c r="C21" s="112"/>
      <c r="D21" s="117">
        <v>78228793</v>
      </c>
      <c r="E21" s="107"/>
      <c r="F21" s="117">
        <v>13192718</v>
      </c>
      <c r="G21" s="107"/>
    </row>
    <row r="22" spans="1:7" ht="23.25" x14ac:dyDescent="0.35">
      <c r="A22" s="112"/>
      <c r="B22" s="109" t="s">
        <v>93</v>
      </c>
      <c r="C22" s="112"/>
      <c r="D22" s="110">
        <v>1221278762831</v>
      </c>
      <c r="E22" s="111"/>
      <c r="F22" s="110">
        <v>1082486626537</v>
      </c>
      <c r="G22" s="107"/>
    </row>
    <row r="23" spans="1:7" ht="23.25" x14ac:dyDescent="0.35">
      <c r="A23" s="109">
        <v>51</v>
      </c>
      <c r="B23" s="109" t="s">
        <v>94</v>
      </c>
      <c r="C23" s="109"/>
      <c r="D23" s="113">
        <v>40083334526</v>
      </c>
      <c r="E23" s="114"/>
      <c r="F23" s="113">
        <v>59050830903</v>
      </c>
      <c r="G23" s="107"/>
    </row>
    <row r="24" spans="1:7" ht="23.25" x14ac:dyDescent="0.35">
      <c r="A24" s="112">
        <v>5101</v>
      </c>
      <c r="B24" s="112" t="s">
        <v>95</v>
      </c>
      <c r="C24" s="112"/>
      <c r="D24" s="115">
        <v>4052727513</v>
      </c>
      <c r="E24" s="116"/>
      <c r="F24" s="118">
        <v>4222733828</v>
      </c>
      <c r="G24" s="107"/>
    </row>
    <row r="25" spans="1:7" ht="23.25" x14ac:dyDescent="0.35">
      <c r="A25" s="112">
        <v>5102</v>
      </c>
      <c r="B25" s="112" t="s">
        <v>96</v>
      </c>
      <c r="C25" s="112"/>
      <c r="D25" s="115">
        <v>7624209</v>
      </c>
      <c r="E25" s="116"/>
      <c r="F25" s="118">
        <v>3903072</v>
      </c>
      <c r="G25" s="107"/>
    </row>
    <row r="26" spans="1:7" ht="23.25" x14ac:dyDescent="0.35">
      <c r="A26" s="112">
        <v>5103</v>
      </c>
      <c r="B26" s="112" t="s">
        <v>97</v>
      </c>
      <c r="C26" s="112"/>
      <c r="D26" s="115">
        <v>1116490729</v>
      </c>
      <c r="E26" s="116"/>
      <c r="F26" s="118">
        <v>1155938152</v>
      </c>
      <c r="G26" s="107"/>
    </row>
    <row r="27" spans="1:7" ht="23.25" x14ac:dyDescent="0.35">
      <c r="A27" s="112">
        <v>5104</v>
      </c>
      <c r="B27" s="112" t="s">
        <v>98</v>
      </c>
      <c r="C27" s="112"/>
      <c r="D27" s="115">
        <v>254562800</v>
      </c>
      <c r="E27" s="116"/>
      <c r="F27" s="118">
        <v>259261400</v>
      </c>
      <c r="G27" s="107"/>
    </row>
    <row r="28" spans="1:7" ht="23.25" x14ac:dyDescent="0.35">
      <c r="A28" s="112">
        <v>5107</v>
      </c>
      <c r="B28" s="112" t="s">
        <v>99</v>
      </c>
      <c r="C28" s="112"/>
      <c r="D28" s="115">
        <v>2993051827</v>
      </c>
      <c r="E28" s="116"/>
      <c r="F28" s="118">
        <v>6457996155</v>
      </c>
      <c r="G28" s="107"/>
    </row>
    <row r="29" spans="1:7" ht="23.25" x14ac:dyDescent="0.35">
      <c r="A29" s="112">
        <v>5108</v>
      </c>
      <c r="B29" s="112" t="s">
        <v>100</v>
      </c>
      <c r="C29" s="112"/>
      <c r="D29" s="115">
        <v>639736389</v>
      </c>
      <c r="E29" s="116"/>
      <c r="F29" s="118">
        <v>181227733</v>
      </c>
      <c r="G29" s="107"/>
    </row>
    <row r="30" spans="1:7" ht="23.25" x14ac:dyDescent="0.35">
      <c r="A30" s="112">
        <v>5111</v>
      </c>
      <c r="B30" s="112" t="s">
        <v>101</v>
      </c>
      <c r="C30" s="112"/>
      <c r="D30" s="115">
        <v>31006497621</v>
      </c>
      <c r="E30" s="116"/>
      <c r="F30" s="118">
        <v>46744049889</v>
      </c>
      <c r="G30" s="107"/>
    </row>
    <row r="31" spans="1:7" ht="23.25" x14ac:dyDescent="0.35">
      <c r="A31" s="112">
        <v>5120</v>
      </c>
      <c r="B31" s="112" t="s">
        <v>102</v>
      </c>
      <c r="C31" s="119"/>
      <c r="D31" s="115">
        <v>12643438</v>
      </c>
      <c r="E31" s="116"/>
      <c r="F31" s="118">
        <v>25720674</v>
      </c>
      <c r="G31" s="107"/>
    </row>
    <row r="32" spans="1:7" ht="23.25" x14ac:dyDescent="0.35">
      <c r="A32" s="109">
        <v>53</v>
      </c>
      <c r="B32" s="109" t="s">
        <v>103</v>
      </c>
      <c r="C32" s="119"/>
      <c r="D32" s="113">
        <v>14163382264</v>
      </c>
      <c r="E32" s="114"/>
      <c r="F32" s="113">
        <v>14771891551</v>
      </c>
      <c r="G32" s="107"/>
    </row>
    <row r="33" spans="1:7" ht="23.25" x14ac:dyDescent="0.35">
      <c r="A33" s="112">
        <v>5347</v>
      </c>
      <c r="B33" s="112" t="s">
        <v>104</v>
      </c>
      <c r="C33" s="109"/>
      <c r="D33" s="115">
        <v>122216516</v>
      </c>
      <c r="E33" s="116"/>
      <c r="F33" s="115">
        <v>531035942</v>
      </c>
      <c r="G33" s="107"/>
    </row>
    <row r="34" spans="1:7" ht="23.25" x14ac:dyDescent="0.35">
      <c r="A34" s="112">
        <v>5360</v>
      </c>
      <c r="B34" s="112" t="s">
        <v>105</v>
      </c>
      <c r="C34" s="119"/>
      <c r="D34" s="115">
        <v>11655397021</v>
      </c>
      <c r="E34" s="116"/>
      <c r="F34" s="118">
        <v>11876801831</v>
      </c>
      <c r="G34" s="107"/>
    </row>
    <row r="35" spans="1:7" ht="23.25" x14ac:dyDescent="0.35">
      <c r="A35" s="112">
        <v>5366</v>
      </c>
      <c r="B35" s="112" t="s">
        <v>106</v>
      </c>
      <c r="C35" s="109"/>
      <c r="D35" s="115">
        <v>2222015314</v>
      </c>
      <c r="E35" s="116"/>
      <c r="F35" s="118">
        <v>2187010067</v>
      </c>
      <c r="G35" s="107"/>
    </row>
    <row r="36" spans="1:7" ht="23.25" x14ac:dyDescent="0.35">
      <c r="A36" s="112">
        <v>5368</v>
      </c>
      <c r="B36" s="112" t="s">
        <v>107</v>
      </c>
      <c r="C36" s="112"/>
      <c r="D36" s="115">
        <v>163753413</v>
      </c>
      <c r="E36" s="116"/>
      <c r="F36" s="118">
        <v>177043711</v>
      </c>
      <c r="G36" s="107"/>
    </row>
    <row r="37" spans="1:7" ht="23.25" x14ac:dyDescent="0.35">
      <c r="A37" s="109">
        <v>55</v>
      </c>
      <c r="B37" s="109" t="s">
        <v>108</v>
      </c>
      <c r="C37" s="119"/>
      <c r="D37" s="113">
        <v>1060962405725</v>
      </c>
      <c r="E37" s="114"/>
      <c r="F37" s="113">
        <v>954619722910</v>
      </c>
      <c r="G37" s="107"/>
    </row>
    <row r="38" spans="1:7" ht="23.25" x14ac:dyDescent="0.35">
      <c r="A38" s="112">
        <v>5507</v>
      </c>
      <c r="B38" s="112" t="s">
        <v>109</v>
      </c>
      <c r="C38" s="119"/>
      <c r="D38" s="115">
        <v>1060962405725</v>
      </c>
      <c r="E38" s="116"/>
      <c r="F38" s="115">
        <v>954619722910</v>
      </c>
      <c r="G38" s="107"/>
    </row>
    <row r="39" spans="1:7" ht="23.25" x14ac:dyDescent="0.35">
      <c r="A39" s="109">
        <v>57</v>
      </c>
      <c r="B39" s="109" t="s">
        <v>85</v>
      </c>
      <c r="C39" s="109"/>
      <c r="D39" s="113">
        <v>31890745364</v>
      </c>
      <c r="E39" s="114"/>
      <c r="F39" s="113">
        <v>53817502316</v>
      </c>
      <c r="G39" s="107"/>
    </row>
    <row r="40" spans="1:7" ht="23.25" x14ac:dyDescent="0.35">
      <c r="A40" s="112">
        <v>5720</v>
      </c>
      <c r="B40" s="112" t="s">
        <v>110</v>
      </c>
      <c r="C40" s="112"/>
      <c r="D40" s="115">
        <v>31890745364</v>
      </c>
      <c r="E40" s="116"/>
      <c r="F40" s="115">
        <v>53817502316</v>
      </c>
      <c r="G40" s="107"/>
    </row>
    <row r="41" spans="1:7" ht="23.25" x14ac:dyDescent="0.35">
      <c r="A41" s="109">
        <v>58</v>
      </c>
      <c r="B41" s="109" t="s">
        <v>111</v>
      </c>
      <c r="C41" s="112"/>
      <c r="D41" s="113">
        <v>74178894952</v>
      </c>
      <c r="E41" s="114"/>
      <c r="F41" s="113">
        <v>226678857</v>
      </c>
      <c r="G41" s="107"/>
    </row>
    <row r="42" spans="1:7" ht="23.25" x14ac:dyDescent="0.35">
      <c r="A42" s="112">
        <v>5802</v>
      </c>
      <c r="B42" s="112" t="s">
        <v>112</v>
      </c>
      <c r="C42" s="112"/>
      <c r="D42" s="115">
        <v>31571377</v>
      </c>
      <c r="E42" s="116"/>
      <c r="F42" s="118">
        <v>56665593</v>
      </c>
      <c r="G42" s="107"/>
    </row>
    <row r="43" spans="1:7" ht="23.25" x14ac:dyDescent="0.35">
      <c r="A43" s="112">
        <v>5804</v>
      </c>
      <c r="B43" s="112" t="s">
        <v>90</v>
      </c>
      <c r="C43" s="120"/>
      <c r="D43" s="115">
        <v>25213963</v>
      </c>
      <c r="E43" s="116"/>
      <c r="F43" s="118">
        <v>124589849</v>
      </c>
      <c r="G43" s="107"/>
    </row>
    <row r="44" spans="1:7" ht="23.25" x14ac:dyDescent="0.35">
      <c r="A44" s="112">
        <v>5890</v>
      </c>
      <c r="B44" s="112" t="s">
        <v>113</v>
      </c>
      <c r="C44" s="120"/>
      <c r="D44" s="117">
        <v>74122109612</v>
      </c>
      <c r="E44" s="107"/>
      <c r="F44" s="121">
        <v>45423415</v>
      </c>
      <c r="G44" s="107"/>
    </row>
    <row r="45" spans="1:7" ht="23.25" x14ac:dyDescent="0.35">
      <c r="A45" s="112"/>
      <c r="B45" s="112"/>
      <c r="C45" s="120"/>
      <c r="D45" s="117"/>
      <c r="E45" s="107"/>
      <c r="F45" s="117"/>
      <c r="G45" s="107"/>
    </row>
    <row r="46" spans="1:7" ht="23.25" x14ac:dyDescent="0.35">
      <c r="A46" s="112"/>
      <c r="B46" s="109" t="s">
        <v>53</v>
      </c>
      <c r="C46" s="120"/>
      <c r="D46" s="113">
        <v>-42670895766</v>
      </c>
      <c r="E46" s="114"/>
      <c r="F46" s="113">
        <v>72062819190</v>
      </c>
      <c r="G46" s="107"/>
    </row>
    <row r="47" spans="1:7" ht="23.25" x14ac:dyDescent="0.35">
      <c r="A47" s="112"/>
      <c r="B47" s="112"/>
      <c r="C47" s="120"/>
      <c r="D47" s="117"/>
      <c r="E47" s="107"/>
      <c r="F47" s="117"/>
      <c r="G47" s="107"/>
    </row>
    <row r="48" spans="1:7" ht="33" customHeight="1" x14ac:dyDescent="0.35">
      <c r="A48" s="122"/>
      <c r="B48" s="123"/>
      <c r="C48" s="124"/>
      <c r="D48" s="125"/>
      <c r="E48" s="126"/>
      <c r="F48" s="125"/>
      <c r="G48" s="127"/>
    </row>
    <row r="49" spans="1:11" s="129" customFormat="1" ht="24.75" customHeight="1" x14ac:dyDescent="0.6">
      <c r="A49" s="221"/>
      <c r="B49" s="221"/>
      <c r="C49" s="222"/>
      <c r="D49" s="222"/>
      <c r="E49" s="222"/>
      <c r="F49" s="222"/>
      <c r="G49" s="128"/>
    </row>
    <row r="50" spans="1:11" ht="23.25" x14ac:dyDescent="0.35">
      <c r="A50" s="223" t="s">
        <v>71</v>
      </c>
      <c r="B50" s="223"/>
      <c r="C50" s="224" t="s">
        <v>72</v>
      </c>
      <c r="D50" s="224"/>
      <c r="E50" s="224"/>
      <c r="F50" s="224"/>
      <c r="G50" s="130"/>
    </row>
    <row r="51" spans="1:11" ht="23.25" x14ac:dyDescent="0.35">
      <c r="A51" s="225" t="s">
        <v>73</v>
      </c>
      <c r="B51" s="225"/>
      <c r="C51" s="226" t="s">
        <v>74</v>
      </c>
      <c r="D51" s="226"/>
      <c r="E51" s="226"/>
      <c r="F51" s="226"/>
      <c r="G51" s="130"/>
    </row>
    <row r="52" spans="1:11" ht="23.25" x14ac:dyDescent="0.35">
      <c r="A52" s="213" t="s">
        <v>75</v>
      </c>
      <c r="B52" s="213"/>
      <c r="C52" s="216" t="s">
        <v>76</v>
      </c>
      <c r="D52" s="216"/>
      <c r="E52" s="216"/>
      <c r="F52" s="216"/>
      <c r="G52" s="130"/>
    </row>
    <row r="53" spans="1:11" ht="23.25" x14ac:dyDescent="0.35">
      <c r="A53" s="130"/>
      <c r="B53" s="130"/>
      <c r="C53" s="130"/>
      <c r="D53" s="131"/>
      <c r="E53" s="130"/>
      <c r="F53" s="131"/>
      <c r="G53" s="130"/>
    </row>
    <row r="54" spans="1:11" ht="23.25" x14ac:dyDescent="0.35">
      <c r="A54" s="130"/>
      <c r="B54" s="130"/>
      <c r="C54" s="130"/>
      <c r="D54" s="131"/>
      <c r="E54" s="130"/>
      <c r="F54" s="131"/>
      <c r="G54" s="130"/>
    </row>
    <row r="55" spans="1:11" ht="23.25" x14ac:dyDescent="0.35">
      <c r="A55" s="130"/>
      <c r="B55" s="130"/>
      <c r="C55" s="130"/>
      <c r="D55" s="131"/>
      <c r="E55" s="130"/>
      <c r="F55" s="131"/>
      <c r="G55" s="130"/>
    </row>
    <row r="56" spans="1:11" ht="23.25" customHeight="1" x14ac:dyDescent="0.35">
      <c r="A56" s="130"/>
      <c r="B56" s="217"/>
      <c r="C56" s="217"/>
      <c r="D56" s="217"/>
      <c r="E56" s="217"/>
      <c r="F56" s="217"/>
      <c r="G56" s="217"/>
    </row>
    <row r="57" spans="1:11" ht="27.75" x14ac:dyDescent="0.4">
      <c r="A57" s="218" t="s">
        <v>77</v>
      </c>
      <c r="B57" s="218"/>
      <c r="C57" s="218"/>
      <c r="D57" s="218"/>
      <c r="E57" s="218"/>
      <c r="F57" s="218"/>
      <c r="G57" s="218"/>
      <c r="H57" s="132"/>
      <c r="I57" s="132"/>
      <c r="J57" s="132"/>
      <c r="K57" s="132"/>
    </row>
    <row r="58" spans="1:11" ht="27.75" x14ac:dyDescent="0.4">
      <c r="A58" s="219" t="s">
        <v>78</v>
      </c>
      <c r="B58" s="219"/>
      <c r="C58" s="219"/>
      <c r="D58" s="219"/>
      <c r="E58" s="219"/>
      <c r="F58" s="219"/>
      <c r="G58" s="219"/>
      <c r="H58" s="132"/>
      <c r="I58" s="132"/>
      <c r="J58" s="132"/>
      <c r="K58" s="132"/>
    </row>
    <row r="59" spans="1:11" ht="27" x14ac:dyDescent="0.35">
      <c r="A59" s="220" t="s">
        <v>79</v>
      </c>
      <c r="B59" s="220"/>
      <c r="C59" s="220"/>
      <c r="D59" s="220"/>
      <c r="E59" s="220"/>
      <c r="F59" s="220"/>
      <c r="G59" s="220"/>
      <c r="H59" s="133"/>
      <c r="I59" s="133"/>
      <c r="J59" s="133"/>
      <c r="K59" s="133"/>
    </row>
    <row r="60" spans="1:11" ht="27" x14ac:dyDescent="0.35">
      <c r="A60" s="215"/>
      <c r="B60" s="215"/>
      <c r="C60" s="34"/>
      <c r="D60" s="134"/>
      <c r="E60" s="135"/>
      <c r="F60" s="100"/>
      <c r="G60" s="34"/>
    </row>
    <row r="61" spans="1:11" ht="27" x14ac:dyDescent="0.35">
      <c r="A61" s="215"/>
      <c r="B61" s="215"/>
      <c r="C61" s="34"/>
      <c r="D61" s="134"/>
      <c r="E61" s="135"/>
      <c r="F61" s="100"/>
      <c r="G61" s="34"/>
    </row>
    <row r="62" spans="1:11" ht="27" x14ac:dyDescent="0.35">
      <c r="D62" s="136"/>
      <c r="E62" s="137"/>
    </row>
    <row r="63" spans="1:11" ht="27" x14ac:dyDescent="0.35">
      <c r="D63" s="136"/>
      <c r="E63" s="137"/>
    </row>
    <row r="64" spans="1:11" ht="27" x14ac:dyDescent="0.35">
      <c r="D64" s="136"/>
      <c r="E64" s="137"/>
    </row>
    <row r="65" spans="4:5" ht="27" x14ac:dyDescent="0.35">
      <c r="D65" s="136"/>
      <c r="E65" s="137"/>
    </row>
    <row r="66" spans="4:5" ht="27" x14ac:dyDescent="0.35">
      <c r="D66" s="136"/>
      <c r="E66" s="137"/>
    </row>
    <row r="67" spans="4:5" ht="27" x14ac:dyDescent="0.35">
      <c r="D67" s="136"/>
      <c r="E67" s="137"/>
    </row>
    <row r="68" spans="4:5" ht="27" x14ac:dyDescent="0.35">
      <c r="D68" s="136"/>
      <c r="E68" s="137"/>
    </row>
    <row r="69" spans="4:5" ht="27" x14ac:dyDescent="0.35">
      <c r="D69" s="136"/>
      <c r="E69" s="137"/>
    </row>
    <row r="70" spans="4:5" ht="27" x14ac:dyDescent="0.35">
      <c r="D70" s="136"/>
      <c r="E70" s="137"/>
    </row>
    <row r="71" spans="4:5" ht="27" x14ac:dyDescent="0.35">
      <c r="D71" s="136"/>
      <c r="E71" s="137"/>
    </row>
    <row r="72" spans="4:5" ht="27" x14ac:dyDescent="0.35">
      <c r="D72" s="136"/>
      <c r="E72" s="137"/>
    </row>
    <row r="73" spans="4:5" ht="27" x14ac:dyDescent="0.35">
      <c r="D73" s="136"/>
      <c r="E73" s="137"/>
    </row>
    <row r="74" spans="4:5" ht="27" x14ac:dyDescent="0.35">
      <c r="D74" s="136"/>
      <c r="E74" s="137"/>
    </row>
    <row r="75" spans="4:5" ht="27" x14ac:dyDescent="0.35">
      <c r="D75" s="136"/>
      <c r="E75" s="137"/>
    </row>
    <row r="76" spans="4:5" ht="27" x14ac:dyDescent="0.35">
      <c r="D76" s="136"/>
      <c r="E76" s="137"/>
    </row>
    <row r="77" spans="4:5" ht="27" x14ac:dyDescent="0.35">
      <c r="D77" s="136"/>
      <c r="E77" s="137"/>
    </row>
    <row r="78" spans="4:5" ht="27" x14ac:dyDescent="0.35">
      <c r="D78" s="136"/>
      <c r="E78" s="137"/>
    </row>
    <row r="79" spans="4:5" ht="27" x14ac:dyDescent="0.35">
      <c r="D79" s="136"/>
      <c r="E79" s="137"/>
    </row>
    <row r="80" spans="4:5" ht="27" x14ac:dyDescent="0.35">
      <c r="D80" s="136"/>
      <c r="E80" s="137"/>
    </row>
    <row r="81" spans="4:5" ht="27" x14ac:dyDescent="0.35">
      <c r="D81" s="136"/>
      <c r="E81" s="137"/>
    </row>
    <row r="82" spans="4:5" ht="27" x14ac:dyDescent="0.35">
      <c r="D82" s="136"/>
      <c r="E82" s="137"/>
    </row>
    <row r="83" spans="4:5" ht="27" x14ac:dyDescent="0.35">
      <c r="D83" s="136"/>
      <c r="E83" s="137"/>
    </row>
    <row r="84" spans="4:5" ht="27" x14ac:dyDescent="0.35">
      <c r="D84" s="136"/>
      <c r="E84" s="137"/>
    </row>
    <row r="85" spans="4:5" ht="27" x14ac:dyDescent="0.35">
      <c r="D85" s="136"/>
      <c r="E85" s="137"/>
    </row>
    <row r="86" spans="4:5" ht="27" x14ac:dyDescent="0.35">
      <c r="D86" s="136"/>
      <c r="E86" s="137"/>
    </row>
    <row r="87" spans="4:5" ht="27" x14ac:dyDescent="0.35">
      <c r="D87" s="136"/>
      <c r="E87" s="137"/>
    </row>
    <row r="88" spans="4:5" ht="27" x14ac:dyDescent="0.35">
      <c r="D88" s="136"/>
      <c r="E88" s="137"/>
    </row>
    <row r="89" spans="4:5" ht="27" x14ac:dyDescent="0.35">
      <c r="D89" s="136"/>
      <c r="E89" s="137"/>
    </row>
    <row r="90" spans="4:5" ht="27" x14ac:dyDescent="0.35">
      <c r="D90" s="136"/>
      <c r="E90" s="137"/>
    </row>
    <row r="91" spans="4:5" ht="27" x14ac:dyDescent="0.35">
      <c r="D91" s="136"/>
      <c r="E91" s="137"/>
    </row>
    <row r="92" spans="4:5" ht="27" x14ac:dyDescent="0.35">
      <c r="D92" s="136"/>
      <c r="E92" s="137"/>
    </row>
    <row r="93" spans="4:5" ht="27" x14ac:dyDescent="0.35">
      <c r="D93" s="136"/>
      <c r="E93" s="137"/>
    </row>
    <row r="94" spans="4:5" ht="27" x14ac:dyDescent="0.35">
      <c r="D94" s="136"/>
      <c r="E94" s="137"/>
    </row>
    <row r="95" spans="4:5" ht="27" x14ac:dyDescent="0.35">
      <c r="D95" s="136"/>
      <c r="E95" s="137"/>
    </row>
    <row r="96" spans="4:5" ht="27" x14ac:dyDescent="0.35">
      <c r="D96" s="136"/>
      <c r="E96" s="137"/>
    </row>
    <row r="97" spans="4:5" ht="27" x14ac:dyDescent="0.35">
      <c r="D97" s="136"/>
      <c r="E97" s="137"/>
    </row>
    <row r="98" spans="4:5" ht="27" x14ac:dyDescent="0.35">
      <c r="D98" s="136"/>
      <c r="E98" s="137"/>
    </row>
    <row r="99" spans="4:5" ht="27" x14ac:dyDescent="0.35">
      <c r="D99" s="136"/>
      <c r="E99" s="137"/>
    </row>
    <row r="100" spans="4:5" ht="27" x14ac:dyDescent="0.35">
      <c r="D100" s="136"/>
      <c r="E100" s="137"/>
    </row>
    <row r="101" spans="4:5" ht="27" x14ac:dyDescent="0.35">
      <c r="D101" s="136"/>
      <c r="E101" s="137"/>
    </row>
    <row r="102" spans="4:5" ht="27" x14ac:dyDescent="0.35">
      <c r="D102" s="136"/>
      <c r="E102" s="137"/>
    </row>
    <row r="103" spans="4:5" ht="27" x14ac:dyDescent="0.35">
      <c r="D103" s="136"/>
      <c r="E103" s="137"/>
    </row>
    <row r="104" spans="4:5" ht="27" x14ac:dyDescent="0.35">
      <c r="D104" s="136"/>
      <c r="E104" s="137"/>
    </row>
  </sheetData>
  <mergeCells count="14">
    <mergeCell ref="A49:B49"/>
    <mergeCell ref="C49:F49"/>
    <mergeCell ref="A50:B50"/>
    <mergeCell ref="C50:F50"/>
    <mergeCell ref="A51:B51"/>
    <mergeCell ref="C51:F51"/>
    <mergeCell ref="A60:B60"/>
    <mergeCell ref="A61:B61"/>
    <mergeCell ref="A52:B52"/>
    <mergeCell ref="C52:F52"/>
    <mergeCell ref="B56:G56"/>
    <mergeCell ref="A57:G57"/>
    <mergeCell ref="A58:G58"/>
    <mergeCell ref="A59:G59"/>
  </mergeCells>
  <printOptions horizontalCentered="1"/>
  <pageMargins left="0.51181102362204722" right="0.51181102362204722" top="0.35433070866141736" bottom="0.35433070866141736" header="0.31496062992125984" footer="0.31496062992125984"/>
  <pageSetup scale="40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13" zoomScale="60" zoomScaleNormal="100" workbookViewId="0">
      <selection activeCell="L55" sqref="L55"/>
    </sheetView>
  </sheetViews>
  <sheetFormatPr baseColWidth="10" defaultRowHeight="15" x14ac:dyDescent="0.25"/>
  <cols>
    <col min="1" max="1" width="7" style="4" customWidth="1"/>
    <col min="2" max="2" width="57.5703125" style="4" customWidth="1"/>
    <col min="3" max="3" width="3.140625" style="4" customWidth="1"/>
    <col min="4" max="4" width="17" style="4" customWidth="1"/>
    <col min="5" max="5" width="7.85546875" style="4" customWidth="1"/>
    <col min="6" max="6" width="14.85546875" style="4" customWidth="1"/>
    <col min="7" max="7" width="7" style="4" customWidth="1"/>
    <col min="8" max="8" width="25.28515625" style="4" customWidth="1"/>
    <col min="9" max="9" width="24.5703125" style="4" customWidth="1"/>
    <col min="10" max="16384" width="11.42578125" style="4"/>
  </cols>
  <sheetData>
    <row r="1" spans="1:9" ht="20.25" x14ac:dyDescent="0.3">
      <c r="A1" s="139"/>
      <c r="B1" s="140"/>
      <c r="C1" s="140"/>
      <c r="D1" s="140"/>
      <c r="E1" s="140"/>
      <c r="F1" s="140"/>
      <c r="G1" s="140"/>
      <c r="H1" s="141"/>
    </row>
    <row r="2" spans="1:9" ht="20.25" x14ac:dyDescent="0.3">
      <c r="A2" s="233" t="str">
        <f>+'[3]CGN-2005-001'!B3</f>
        <v>SECRETARIA DISTRITAL DE INTEGRACION SOCIAL</v>
      </c>
      <c r="B2" s="234"/>
      <c r="C2" s="234"/>
      <c r="D2" s="234"/>
      <c r="E2" s="234"/>
      <c r="F2" s="234"/>
      <c r="G2" s="234"/>
      <c r="H2" s="235"/>
    </row>
    <row r="3" spans="1:9" ht="20.25" x14ac:dyDescent="0.3">
      <c r="A3" s="233" t="s">
        <v>114</v>
      </c>
      <c r="B3" s="234"/>
      <c r="C3" s="234"/>
      <c r="D3" s="234"/>
      <c r="E3" s="234"/>
      <c r="F3" s="234"/>
      <c r="G3" s="234"/>
      <c r="H3" s="235"/>
    </row>
    <row r="4" spans="1:9" ht="20.25" x14ac:dyDescent="0.3">
      <c r="A4" s="233" t="s">
        <v>115</v>
      </c>
      <c r="B4" s="234"/>
      <c r="C4" s="234"/>
      <c r="D4" s="234"/>
      <c r="E4" s="234"/>
      <c r="F4" s="234"/>
      <c r="G4" s="234"/>
      <c r="H4" s="235"/>
    </row>
    <row r="5" spans="1:9" ht="20.25" x14ac:dyDescent="0.3">
      <c r="A5" s="233" t="s">
        <v>2</v>
      </c>
      <c r="B5" s="234"/>
      <c r="C5" s="234"/>
      <c r="D5" s="234"/>
      <c r="E5" s="234"/>
      <c r="F5" s="234"/>
      <c r="G5" s="234"/>
      <c r="H5" s="235"/>
    </row>
    <row r="6" spans="1:9" ht="20.25" x14ac:dyDescent="0.3">
      <c r="A6" s="142"/>
      <c r="B6" s="143"/>
      <c r="C6" s="143"/>
      <c r="D6" s="144"/>
      <c r="E6" s="143"/>
      <c r="F6" s="143"/>
      <c r="G6" s="143"/>
      <c r="H6" s="145"/>
    </row>
    <row r="7" spans="1:9" x14ac:dyDescent="0.25">
      <c r="A7" s="146"/>
      <c r="B7" s="147"/>
      <c r="C7" s="148"/>
      <c r="D7" s="149"/>
      <c r="E7" s="149"/>
      <c r="F7" s="150"/>
      <c r="G7" s="151"/>
      <c r="H7" s="152"/>
    </row>
    <row r="8" spans="1:9" ht="15.75" thickBot="1" x14ac:dyDescent="0.3">
      <c r="A8" s="153"/>
      <c r="B8" s="154" t="s">
        <v>116</v>
      </c>
      <c r="C8" s="155"/>
      <c r="D8" s="156"/>
      <c r="E8" s="156"/>
      <c r="F8" s="156"/>
      <c r="G8" s="151"/>
      <c r="H8" s="157">
        <v>172507120896</v>
      </c>
    </row>
    <row r="9" spans="1:9" ht="15.75" thickTop="1" x14ac:dyDescent="0.25">
      <c r="A9" s="153"/>
      <c r="B9" s="148"/>
      <c r="C9" s="148"/>
      <c r="D9" s="150"/>
      <c r="E9" s="150"/>
      <c r="F9" s="150"/>
      <c r="G9" s="148"/>
      <c r="H9" s="158"/>
    </row>
    <row r="10" spans="1:9" ht="16.5" x14ac:dyDescent="0.3">
      <c r="A10" s="153"/>
      <c r="B10" s="147" t="s">
        <v>117</v>
      </c>
      <c r="C10" s="159"/>
      <c r="D10" s="149"/>
      <c r="E10" s="149"/>
      <c r="F10" s="149"/>
      <c r="G10" s="147"/>
      <c r="H10" s="160">
        <f>+H25+H36</f>
        <v>3639901292</v>
      </c>
    </row>
    <row r="11" spans="1:9" ht="16.5" x14ac:dyDescent="0.3">
      <c r="A11" s="153"/>
      <c r="B11" s="148"/>
      <c r="C11" s="148"/>
      <c r="D11" s="150"/>
      <c r="E11" s="150"/>
      <c r="F11" s="150"/>
      <c r="G11" s="148"/>
      <c r="H11" s="160"/>
    </row>
    <row r="12" spans="1:9" ht="16.5" x14ac:dyDescent="0.3">
      <c r="A12" s="146"/>
      <c r="B12" s="154" t="s">
        <v>118</v>
      </c>
      <c r="C12" s="155"/>
      <c r="D12" s="156"/>
      <c r="E12" s="156"/>
      <c r="F12" s="156"/>
      <c r="G12" s="154"/>
      <c r="H12" s="161">
        <f>+H8+H10</f>
        <v>176147022188</v>
      </c>
      <c r="I12" s="138"/>
    </row>
    <row r="13" spans="1:9" ht="16.5" x14ac:dyDescent="0.3">
      <c r="A13" s="146"/>
      <c r="B13" s="151"/>
      <c r="C13" s="148"/>
      <c r="D13" s="150"/>
      <c r="E13" s="150"/>
      <c r="F13" s="150"/>
      <c r="G13" s="151"/>
      <c r="H13" s="160"/>
    </row>
    <row r="14" spans="1:9" ht="45" customHeight="1" x14ac:dyDescent="0.25">
      <c r="A14" s="146"/>
      <c r="B14" s="162" t="s">
        <v>119</v>
      </c>
      <c r="C14" s="159"/>
      <c r="D14" s="163" t="s">
        <v>120</v>
      </c>
      <c r="E14" s="164"/>
      <c r="F14" s="163" t="s">
        <v>121</v>
      </c>
      <c r="G14" s="162"/>
      <c r="H14" s="165" t="s">
        <v>122</v>
      </c>
    </row>
    <row r="15" spans="1:9" x14ac:dyDescent="0.25">
      <c r="A15" s="146"/>
      <c r="B15" s="151"/>
      <c r="C15" s="148"/>
      <c r="D15" s="150"/>
      <c r="E15" s="150"/>
      <c r="F15" s="150"/>
      <c r="G15" s="151"/>
      <c r="H15" s="152"/>
    </row>
    <row r="16" spans="1:9" x14ac:dyDescent="0.25">
      <c r="A16" s="166"/>
      <c r="B16" s="162" t="s">
        <v>123</v>
      </c>
      <c r="C16" s="167"/>
      <c r="D16" s="149"/>
      <c r="E16" s="149"/>
      <c r="F16" s="149"/>
      <c r="G16" s="162"/>
      <c r="H16" s="152"/>
    </row>
    <row r="17" spans="1:9" ht="16.5" x14ac:dyDescent="0.3">
      <c r="A17" s="146"/>
      <c r="B17" s="151"/>
      <c r="C17" s="148"/>
      <c r="D17" s="150"/>
      <c r="E17" s="168"/>
      <c r="F17" s="150"/>
      <c r="G17" s="151"/>
      <c r="H17" s="161"/>
    </row>
    <row r="18" spans="1:9" ht="16.5" x14ac:dyDescent="0.3">
      <c r="A18" s="169" t="s">
        <v>50</v>
      </c>
      <c r="B18" s="170" t="s">
        <v>51</v>
      </c>
      <c r="C18" s="171"/>
      <c r="D18" s="172">
        <v>0</v>
      </c>
      <c r="E18" s="172"/>
      <c r="F18" s="172">
        <v>0</v>
      </c>
      <c r="G18" s="172"/>
      <c r="H18" s="161">
        <f>+D18-F18</f>
        <v>0</v>
      </c>
    </row>
    <row r="19" spans="1:9" ht="16.5" x14ac:dyDescent="0.3">
      <c r="A19" s="169" t="s">
        <v>52</v>
      </c>
      <c r="B19" s="170" t="s">
        <v>53</v>
      </c>
      <c r="C19" s="171"/>
      <c r="D19" s="172">
        <v>0</v>
      </c>
      <c r="E19" s="172"/>
      <c r="F19" s="172">
        <v>0</v>
      </c>
      <c r="G19" s="170"/>
      <c r="H19" s="161">
        <f t="shared" ref="H19:H21" si="0">+D19-F19</f>
        <v>0</v>
      </c>
    </row>
    <row r="20" spans="1:9" ht="16.5" x14ac:dyDescent="0.3">
      <c r="A20" s="169">
        <v>310900</v>
      </c>
      <c r="B20" s="170" t="s">
        <v>54</v>
      </c>
      <c r="C20" s="148"/>
      <c r="D20" s="172">
        <v>196205799239</v>
      </c>
      <c r="E20" s="172"/>
      <c r="F20" s="172">
        <v>77832182991</v>
      </c>
      <c r="G20" s="170"/>
      <c r="H20" s="161">
        <f t="shared" si="0"/>
        <v>118373616248</v>
      </c>
    </row>
    <row r="21" spans="1:9" ht="16.5" x14ac:dyDescent="0.3">
      <c r="A21" s="169" t="s">
        <v>124</v>
      </c>
      <c r="B21" s="170" t="s">
        <v>125</v>
      </c>
      <c r="C21" s="148"/>
      <c r="D21" s="172">
        <v>0</v>
      </c>
      <c r="E21" s="150"/>
      <c r="F21" s="172">
        <v>0</v>
      </c>
      <c r="G21" s="151"/>
      <c r="H21" s="161">
        <f t="shared" si="0"/>
        <v>0</v>
      </c>
    </row>
    <row r="22" spans="1:9" ht="16.5" x14ac:dyDescent="0.3">
      <c r="A22" s="169" t="s">
        <v>126</v>
      </c>
      <c r="B22" s="170" t="s">
        <v>127</v>
      </c>
      <c r="C22" s="148"/>
      <c r="D22" s="172"/>
      <c r="E22" s="150"/>
      <c r="F22" s="172"/>
      <c r="G22" s="151"/>
      <c r="H22" s="161"/>
    </row>
    <row r="23" spans="1:9" ht="16.5" x14ac:dyDescent="0.3">
      <c r="A23" s="169">
        <v>314500</v>
      </c>
      <c r="B23" s="170" t="s">
        <v>59</v>
      </c>
      <c r="C23" s="148"/>
      <c r="D23" s="172"/>
      <c r="E23" s="150"/>
      <c r="F23" s="172"/>
      <c r="G23" s="151"/>
      <c r="H23" s="161"/>
    </row>
    <row r="24" spans="1:9" ht="16.5" x14ac:dyDescent="0.3">
      <c r="A24" s="169"/>
      <c r="B24" s="170"/>
      <c r="C24" s="148"/>
      <c r="D24" s="172"/>
      <c r="E24" s="150"/>
      <c r="F24" s="172"/>
      <c r="G24" s="151"/>
      <c r="H24" s="161"/>
    </row>
    <row r="25" spans="1:9" x14ac:dyDescent="0.25">
      <c r="A25" s="166"/>
      <c r="B25" s="162" t="s">
        <v>128</v>
      </c>
      <c r="C25" s="167"/>
      <c r="D25" s="149"/>
      <c r="E25" s="149"/>
      <c r="F25" s="149"/>
      <c r="G25" s="162"/>
      <c r="H25" s="173">
        <f>+SUM(H18:H24)</f>
        <v>118373616248</v>
      </c>
      <c r="I25" s="174"/>
    </row>
    <row r="26" spans="1:9" x14ac:dyDescent="0.25">
      <c r="A26" s="166"/>
      <c r="B26" s="162"/>
      <c r="C26" s="167"/>
      <c r="D26" s="149"/>
      <c r="E26" s="149"/>
      <c r="F26" s="149"/>
      <c r="G26" s="162"/>
      <c r="H26" s="152"/>
    </row>
    <row r="27" spans="1:9" x14ac:dyDescent="0.25">
      <c r="A27" s="166"/>
      <c r="B27" s="162" t="s">
        <v>129</v>
      </c>
      <c r="C27" s="167"/>
      <c r="D27" s="149"/>
      <c r="E27" s="149"/>
      <c r="F27" s="149"/>
      <c r="G27" s="162"/>
      <c r="H27" s="152"/>
    </row>
    <row r="28" spans="1:9" x14ac:dyDescent="0.25">
      <c r="A28" s="146"/>
      <c r="B28" s="151"/>
      <c r="C28" s="148"/>
      <c r="D28" s="150"/>
      <c r="E28" s="150"/>
      <c r="F28" s="150"/>
      <c r="G28" s="151"/>
      <c r="H28" s="152"/>
    </row>
    <row r="29" spans="1:9" ht="16.5" x14ac:dyDescent="0.3">
      <c r="A29" s="169" t="s">
        <v>50</v>
      </c>
      <c r="B29" s="170" t="s">
        <v>51</v>
      </c>
      <c r="C29" s="171"/>
      <c r="D29" s="172">
        <v>0</v>
      </c>
      <c r="E29" s="172"/>
      <c r="F29" s="172">
        <v>0</v>
      </c>
      <c r="G29" s="172"/>
      <c r="H29" s="161">
        <f t="shared" ref="H29:H32" si="1">+D29-F29</f>
        <v>0</v>
      </c>
    </row>
    <row r="30" spans="1:9" ht="16.5" x14ac:dyDescent="0.3">
      <c r="A30" s="169" t="s">
        <v>52</v>
      </c>
      <c r="B30" s="170" t="s">
        <v>53</v>
      </c>
      <c r="C30" s="171"/>
      <c r="D30" s="172">
        <v>-42670895766</v>
      </c>
      <c r="E30" s="172"/>
      <c r="F30" s="172">
        <v>72062819190</v>
      </c>
      <c r="G30" s="172"/>
      <c r="H30" s="175">
        <f t="shared" si="1"/>
        <v>-114733714956</v>
      </c>
    </row>
    <row r="31" spans="1:9" ht="16.5" x14ac:dyDescent="0.3">
      <c r="A31" s="169">
        <v>310900</v>
      </c>
      <c r="B31" s="170" t="s">
        <v>54</v>
      </c>
      <c r="C31" s="171"/>
      <c r="D31" s="172">
        <v>0</v>
      </c>
      <c r="E31" s="172"/>
      <c r="F31" s="172">
        <v>0</v>
      </c>
      <c r="G31" s="172"/>
      <c r="H31" s="161">
        <f t="shared" si="1"/>
        <v>0</v>
      </c>
    </row>
    <row r="32" spans="1:9" ht="16.5" x14ac:dyDescent="0.3">
      <c r="A32" s="169" t="s">
        <v>124</v>
      </c>
      <c r="B32" s="170" t="s">
        <v>125</v>
      </c>
      <c r="C32" s="148"/>
      <c r="D32" s="176">
        <v>0</v>
      </c>
      <c r="E32" s="150"/>
      <c r="F32" s="172">
        <v>0</v>
      </c>
      <c r="G32" s="151"/>
      <c r="H32" s="161">
        <f t="shared" si="1"/>
        <v>0</v>
      </c>
    </row>
    <row r="33" spans="1:9" ht="16.5" x14ac:dyDescent="0.3">
      <c r="A33" s="169" t="s">
        <v>126</v>
      </c>
      <c r="B33" s="170" t="s">
        <v>127</v>
      </c>
      <c r="C33" s="148"/>
      <c r="D33" s="176">
        <v>0</v>
      </c>
      <c r="E33" s="150"/>
      <c r="F33" s="172">
        <v>0</v>
      </c>
      <c r="G33" s="151"/>
      <c r="H33" s="160">
        <v>0</v>
      </c>
    </row>
    <row r="34" spans="1:9" ht="16.5" x14ac:dyDescent="0.3">
      <c r="A34" s="169">
        <v>314500</v>
      </c>
      <c r="B34" s="170" t="s">
        <v>59</v>
      </c>
      <c r="C34" s="148"/>
      <c r="D34" s="176">
        <v>0</v>
      </c>
      <c r="E34" s="150"/>
      <c r="F34" s="172">
        <v>0</v>
      </c>
      <c r="G34" s="151"/>
      <c r="H34" s="160">
        <v>0</v>
      </c>
    </row>
    <row r="35" spans="1:9" ht="16.5" x14ac:dyDescent="0.3">
      <c r="A35" s="169"/>
      <c r="B35" s="170"/>
      <c r="C35" s="148"/>
      <c r="D35" s="176"/>
      <c r="E35" s="150"/>
      <c r="F35" s="150"/>
      <c r="G35" s="151"/>
      <c r="H35" s="161"/>
    </row>
    <row r="36" spans="1:9" x14ac:dyDescent="0.25">
      <c r="A36" s="166"/>
      <c r="B36" s="162" t="s">
        <v>130</v>
      </c>
      <c r="C36" s="167"/>
      <c r="D36" s="149"/>
      <c r="E36" s="149"/>
      <c r="F36" s="149"/>
      <c r="G36" s="162"/>
      <c r="H36" s="173">
        <f>+SUM(H29:H34)</f>
        <v>-114733714956</v>
      </c>
    </row>
    <row r="37" spans="1:9" ht="16.5" x14ac:dyDescent="0.3">
      <c r="A37" s="146"/>
      <c r="B37" s="151"/>
      <c r="C37" s="148"/>
      <c r="D37" s="150"/>
      <c r="E37" s="150"/>
      <c r="F37" s="150"/>
      <c r="G37" s="151"/>
      <c r="H37" s="161"/>
    </row>
    <row r="38" spans="1:9" ht="16.5" x14ac:dyDescent="0.3">
      <c r="A38" s="146"/>
      <c r="B38" s="162" t="s">
        <v>131</v>
      </c>
      <c r="C38" s="167"/>
      <c r="D38" s="151"/>
      <c r="E38" s="150"/>
      <c r="F38" s="151"/>
      <c r="G38" s="151"/>
      <c r="H38" s="161"/>
    </row>
    <row r="39" spans="1:9" x14ac:dyDescent="0.25">
      <c r="A39" s="177"/>
      <c r="B39" s="178"/>
      <c r="C39" s="150"/>
      <c r="D39" s="151"/>
      <c r="E39" s="150"/>
      <c r="F39" s="151"/>
      <c r="G39" s="151"/>
      <c r="H39" s="179"/>
    </row>
    <row r="40" spans="1:9" ht="16.5" x14ac:dyDescent="0.3">
      <c r="A40" s="169" t="s">
        <v>50</v>
      </c>
      <c r="B40" s="170" t="s">
        <v>51</v>
      </c>
      <c r="C40" s="171"/>
      <c r="D40" s="172">
        <v>22612118715</v>
      </c>
      <c r="E40" s="172"/>
      <c r="F40" s="172">
        <v>22612118715</v>
      </c>
      <c r="G40" s="172"/>
      <c r="H40" s="161">
        <v>0</v>
      </c>
    </row>
    <row r="41" spans="1:9" ht="16.5" x14ac:dyDescent="0.3">
      <c r="A41" s="169" t="s">
        <v>52</v>
      </c>
      <c r="B41" s="170" t="s">
        <v>53</v>
      </c>
      <c r="C41" s="171"/>
      <c r="D41" s="172">
        <v>0</v>
      </c>
      <c r="E41" s="172"/>
      <c r="F41" s="172">
        <v>0</v>
      </c>
      <c r="G41" s="172"/>
      <c r="H41" s="161">
        <v>0</v>
      </c>
    </row>
    <row r="42" spans="1:9" ht="16.5" x14ac:dyDescent="0.3">
      <c r="A42" s="169">
        <v>310900</v>
      </c>
      <c r="B42" s="170" t="s">
        <v>54</v>
      </c>
      <c r="C42" s="171"/>
      <c r="D42" s="172">
        <v>0</v>
      </c>
      <c r="E42" s="172"/>
      <c r="F42" s="172">
        <v>0</v>
      </c>
      <c r="G42" s="172"/>
      <c r="H42" s="161">
        <v>0</v>
      </c>
    </row>
    <row r="43" spans="1:9" ht="16.5" x14ac:dyDescent="0.3">
      <c r="A43" s="169" t="s">
        <v>124</v>
      </c>
      <c r="B43" s="170" t="s">
        <v>125</v>
      </c>
      <c r="C43" s="150"/>
      <c r="D43" s="172">
        <v>0</v>
      </c>
      <c r="E43" s="172"/>
      <c r="F43" s="172">
        <v>0</v>
      </c>
      <c r="G43" s="172"/>
      <c r="H43" s="161">
        <v>0</v>
      </c>
    </row>
    <row r="44" spans="1:9" ht="16.5" x14ac:dyDescent="0.3">
      <c r="A44" s="169" t="s">
        <v>126</v>
      </c>
      <c r="B44" s="170" t="s">
        <v>127</v>
      </c>
      <c r="C44" s="150"/>
      <c r="D44" s="172"/>
      <c r="E44" s="172"/>
      <c r="F44" s="172"/>
      <c r="G44" s="172"/>
      <c r="H44" s="161"/>
    </row>
    <row r="45" spans="1:9" ht="16.5" x14ac:dyDescent="0.3">
      <c r="A45" s="169">
        <v>314500</v>
      </c>
      <c r="B45" s="170" t="s">
        <v>59</v>
      </c>
      <c r="C45" s="150"/>
      <c r="D45" s="172"/>
      <c r="E45" s="172"/>
      <c r="F45" s="172"/>
      <c r="G45" s="172"/>
      <c r="H45" s="161"/>
    </row>
    <row r="46" spans="1:9" ht="16.5" x14ac:dyDescent="0.3">
      <c r="A46" s="169"/>
      <c r="B46" s="170"/>
      <c r="C46" s="150"/>
      <c r="D46" s="150"/>
      <c r="E46" s="150"/>
      <c r="F46" s="151"/>
      <c r="G46" s="151"/>
      <c r="H46" s="179"/>
    </row>
    <row r="47" spans="1:9" x14ac:dyDescent="0.25">
      <c r="A47" s="166"/>
      <c r="B47" s="162" t="s">
        <v>132</v>
      </c>
      <c r="C47" s="167"/>
      <c r="D47" s="149"/>
      <c r="E47" s="149"/>
      <c r="F47" s="149"/>
      <c r="G47" s="162"/>
      <c r="H47" s="173">
        <v>0</v>
      </c>
    </row>
    <row r="48" spans="1:9" x14ac:dyDescent="0.25">
      <c r="A48" s="180"/>
      <c r="B48" s="181"/>
      <c r="C48" s="182"/>
      <c r="D48" s="183"/>
      <c r="E48" s="183"/>
      <c r="F48" s="183"/>
      <c r="G48" s="181"/>
      <c r="H48" s="184"/>
      <c r="I48" s="34"/>
    </row>
    <row r="49" spans="1:9" x14ac:dyDescent="0.25">
      <c r="A49" s="185"/>
      <c r="B49" s="185"/>
      <c r="C49" s="186"/>
      <c r="D49" s="187"/>
      <c r="E49" s="187"/>
      <c r="F49" s="187"/>
      <c r="G49" s="185"/>
      <c r="H49" s="188"/>
      <c r="I49" s="34"/>
    </row>
    <row r="50" spans="1:9" x14ac:dyDescent="0.25">
      <c r="A50" s="185"/>
      <c r="B50" s="185"/>
      <c r="C50" s="186"/>
      <c r="D50" s="187"/>
      <c r="E50" s="187"/>
      <c r="F50" s="187"/>
      <c r="G50" s="185"/>
      <c r="H50" s="188"/>
      <c r="I50" s="34"/>
    </row>
    <row r="51" spans="1:9" x14ac:dyDescent="0.25">
      <c r="A51" s="185"/>
      <c r="B51" s="185"/>
      <c r="C51" s="186"/>
      <c r="D51" s="187"/>
      <c r="E51" s="187"/>
      <c r="F51" s="187"/>
      <c r="G51" s="185"/>
      <c r="H51" s="188"/>
      <c r="I51" s="34"/>
    </row>
    <row r="52" spans="1:9" x14ac:dyDescent="0.2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5.75" x14ac:dyDescent="0.25">
      <c r="A53" s="189"/>
      <c r="B53" s="189"/>
      <c r="C53" s="189"/>
      <c r="D53" s="189"/>
      <c r="E53" s="189"/>
      <c r="F53" s="189"/>
      <c r="G53" s="189"/>
      <c r="H53" s="189"/>
      <c r="I53" s="190"/>
    </row>
    <row r="54" spans="1:9" ht="30" x14ac:dyDescent="0.4">
      <c r="A54" s="191"/>
      <c r="B54" s="192"/>
      <c r="C54" s="191"/>
      <c r="D54" s="236"/>
      <c r="E54" s="236"/>
      <c r="F54" s="236"/>
      <c r="G54" s="236"/>
      <c r="H54" s="236"/>
      <c r="I54" s="193"/>
    </row>
    <row r="55" spans="1:9" ht="15.75" x14ac:dyDescent="0.25">
      <c r="A55" s="237" t="s">
        <v>71</v>
      </c>
      <c r="B55" s="237"/>
      <c r="C55" s="190"/>
      <c r="D55" s="190"/>
      <c r="E55" s="238" t="s">
        <v>72</v>
      </c>
      <c r="F55" s="238"/>
      <c r="G55" s="238"/>
      <c r="H55" s="238"/>
      <c r="I55" s="194"/>
    </row>
    <row r="56" spans="1:9" ht="15.75" x14ac:dyDescent="0.25">
      <c r="A56" s="228" t="s">
        <v>73</v>
      </c>
      <c r="B56" s="228"/>
      <c r="C56" s="195"/>
      <c r="D56" s="195"/>
      <c r="E56" s="229" t="s">
        <v>74</v>
      </c>
      <c r="F56" s="229"/>
      <c r="G56" s="229"/>
      <c r="H56" s="229"/>
      <c r="I56" s="194"/>
    </row>
    <row r="57" spans="1:9" ht="15.75" x14ac:dyDescent="0.25">
      <c r="A57" s="228" t="s">
        <v>75</v>
      </c>
      <c r="B57" s="228"/>
      <c r="C57" s="195"/>
      <c r="D57" s="195"/>
      <c r="E57" s="230" t="s">
        <v>76</v>
      </c>
      <c r="F57" s="230"/>
      <c r="G57" s="230"/>
      <c r="H57" s="230"/>
      <c r="I57" s="196"/>
    </row>
    <row r="58" spans="1:9" ht="15.75" x14ac:dyDescent="0.25">
      <c r="A58" s="197"/>
      <c r="B58" s="197"/>
      <c r="C58" s="190"/>
      <c r="D58" s="190"/>
      <c r="E58" s="190"/>
      <c r="F58" s="198"/>
      <c r="G58" s="198"/>
      <c r="H58" s="198"/>
      <c r="I58" s="190"/>
    </row>
    <row r="59" spans="1:9" ht="15.75" x14ac:dyDescent="0.25">
      <c r="A59" s="197"/>
      <c r="B59" s="197"/>
      <c r="C59" s="199"/>
      <c r="D59" s="199"/>
      <c r="E59" s="198"/>
      <c r="F59" s="198"/>
      <c r="G59" s="198"/>
      <c r="H59" s="198"/>
      <c r="I59" s="34"/>
    </row>
    <row r="60" spans="1:9" ht="27" customHeight="1" x14ac:dyDescent="0.25">
      <c r="A60" s="231"/>
      <c r="B60" s="231"/>
      <c r="C60" s="231"/>
      <c r="D60" s="231"/>
      <c r="E60" s="231"/>
      <c r="F60" s="231"/>
      <c r="G60" s="231"/>
      <c r="H60" s="231"/>
      <c r="I60" s="200"/>
    </row>
    <row r="61" spans="1:9" ht="15.75" x14ac:dyDescent="0.25">
      <c r="A61" s="232" t="s">
        <v>77</v>
      </c>
      <c r="B61" s="232"/>
      <c r="C61" s="232"/>
      <c r="D61" s="232"/>
      <c r="E61" s="232"/>
      <c r="F61" s="232"/>
      <c r="G61" s="232"/>
      <c r="H61" s="232"/>
      <c r="I61" s="34"/>
    </row>
    <row r="62" spans="1:9" x14ac:dyDescent="0.25">
      <c r="A62" s="227" t="s">
        <v>78</v>
      </c>
      <c r="B62" s="227"/>
      <c r="C62" s="227"/>
      <c r="D62" s="227"/>
      <c r="E62" s="227"/>
      <c r="F62" s="227"/>
      <c r="G62" s="227"/>
      <c r="H62" s="227"/>
      <c r="I62" s="34"/>
    </row>
    <row r="63" spans="1:9" x14ac:dyDescent="0.25">
      <c r="A63" s="227" t="s">
        <v>133</v>
      </c>
      <c r="B63" s="227"/>
      <c r="C63" s="227"/>
      <c r="D63" s="227"/>
      <c r="E63" s="227"/>
      <c r="F63" s="227"/>
      <c r="G63" s="227"/>
      <c r="H63" s="227"/>
      <c r="I63" s="34"/>
    </row>
    <row r="64" spans="1:9" x14ac:dyDescent="0.25">
      <c r="A64" s="227" t="s">
        <v>134</v>
      </c>
      <c r="B64" s="227"/>
      <c r="C64" s="227"/>
      <c r="D64" s="227"/>
      <c r="E64" s="227"/>
      <c r="F64" s="227"/>
      <c r="G64" s="227"/>
      <c r="H64" s="227"/>
      <c r="I64" s="34"/>
    </row>
    <row r="65" spans="1:9" x14ac:dyDescent="0.25">
      <c r="A65" s="34"/>
      <c r="B65" s="34"/>
      <c r="C65" s="34"/>
      <c r="D65" s="34"/>
      <c r="E65" s="34"/>
      <c r="F65" s="34"/>
      <c r="G65" s="34"/>
      <c r="H65" s="34"/>
      <c r="I65" s="34"/>
    </row>
    <row r="66" spans="1:9" x14ac:dyDescent="0.25">
      <c r="A66" s="34"/>
      <c r="B66" s="34"/>
      <c r="C66" s="34"/>
      <c r="D66" s="34"/>
      <c r="E66" s="34"/>
      <c r="F66" s="34"/>
      <c r="G66" s="34"/>
      <c r="H66" s="34"/>
      <c r="I66" s="34"/>
    </row>
  </sheetData>
  <mergeCells count="16">
    <mergeCell ref="A55:B55"/>
    <mergeCell ref="E55:H55"/>
    <mergeCell ref="A2:H2"/>
    <mergeCell ref="A3:H3"/>
    <mergeCell ref="A4:H4"/>
    <mergeCell ref="A5:H5"/>
    <mergeCell ref="D54:H54"/>
    <mergeCell ref="A62:H62"/>
    <mergeCell ref="A63:H63"/>
    <mergeCell ref="A64:H64"/>
    <mergeCell ref="A56:B56"/>
    <mergeCell ref="E56:H56"/>
    <mergeCell ref="A57:B57"/>
    <mergeCell ref="E57:H57"/>
    <mergeCell ref="A60:H60"/>
    <mergeCell ref="A61:H61"/>
  </mergeCells>
  <pageMargins left="0.7" right="0.7" top="0.75" bottom="0.75" header="0.3" footer="0.3"/>
  <pageSetup scale="64" orientation="portrait" horizontalDpi="4294967293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EST, SITUACION FINANCIE</vt:lpstr>
      <vt:lpstr>EST RTESULTADO</vt:lpstr>
      <vt:lpstr>PATRIMONIO</vt:lpstr>
      <vt:lpstr>'EST RTESULTADO'!Área_de_impresión</vt:lpstr>
      <vt:lpstr>'EST, SITUACION FINANCIE'!Área_de_impresión</vt:lpstr>
      <vt:lpstr>PATRIMONIO!Área_de_impresión</vt:lpstr>
      <vt:lpstr>'EST, SITUACION FINANCIE'!Títulos_a_imprimir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</dc:creator>
  <cp:lastModifiedBy>Yasmin Ontibon Salazar</cp:lastModifiedBy>
  <dcterms:created xsi:type="dcterms:W3CDTF">2021-02-10T14:46:56Z</dcterms:created>
  <dcterms:modified xsi:type="dcterms:W3CDTF">2021-02-10T15:08:44Z</dcterms:modified>
</cp:coreProperties>
</file>