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LPRIETOG\Escritorio\Leonardo Prieto disco F\Informe Pormenorizado\2019\Julio\"/>
    </mc:Choice>
  </mc:AlternateContent>
  <xr:revisionPtr revIDLastSave="0" documentId="8_{1790D9EC-FE6F-4967-873D-ABE674C48E00}" xr6:coauthVersionLast="43" xr6:coauthVersionMax="43" xr10:uidLastSave="{00000000-0000-0000-0000-000000000000}"/>
  <bookViews>
    <workbookView xWindow="-120" yWindow="-120" windowWidth="29040" windowHeight="15840" xr2:uid="{00000000-000D-0000-FFFF-FFFF00000000}"/>
  </bookViews>
  <sheets>
    <sheet name="Consol_201907" sheetId="18" r:id="rId1"/>
    <sheet name="calculo promedio" sheetId="21" state="hidden" r:id="rId2"/>
    <sheet name="Hoja2" sheetId="20" state="hidden" r:id="rId3"/>
  </sheets>
  <definedNames>
    <definedName name="_xlnm._FilterDatabase" localSheetId="0" hidden="1">Consol_201907!$B$20:$I$139</definedName>
    <definedName name="_xlnm._FilterDatabase" localSheetId="2" hidden="1">Hoja2!$C$20:$J$139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1" l="1"/>
  <c r="E24" i="21"/>
  <c r="F24" i="21"/>
  <c r="G24" i="21"/>
  <c r="H24" i="21"/>
  <c r="I24" i="21"/>
  <c r="J24" i="21"/>
  <c r="K24" i="21"/>
  <c r="L24" i="21"/>
  <c r="M24" i="21"/>
  <c r="N24" i="21"/>
  <c r="O24" i="21"/>
  <c r="C24" i="21"/>
  <c r="F136" i="20" l="1"/>
  <c r="F132" i="20"/>
  <c r="F129" i="20"/>
  <c r="F126" i="20"/>
  <c r="F117" i="20"/>
  <c r="D117" i="20"/>
  <c r="F113" i="20"/>
  <c r="F108" i="20"/>
  <c r="F102" i="20"/>
  <c r="F100" i="20"/>
  <c r="F97" i="20"/>
  <c r="D97" i="20"/>
  <c r="F92" i="20"/>
  <c r="F84" i="20"/>
  <c r="F79" i="20"/>
  <c r="F77" i="20"/>
  <c r="F74" i="20"/>
  <c r="D74" i="20"/>
  <c r="F69" i="20"/>
  <c r="F60" i="20"/>
  <c r="F56" i="20"/>
  <c r="F51" i="20"/>
  <c r="F46" i="20"/>
  <c r="D46" i="20"/>
  <c r="F41" i="20"/>
  <c r="F35" i="20"/>
  <c r="F30" i="20"/>
  <c r="F26" i="20"/>
  <c r="F21" i="20"/>
  <c r="D21" i="20"/>
  <c r="G6" i="20"/>
  <c r="B6" i="18" l="1"/>
  <c r="E136" i="18" l="1"/>
  <c r="E132" i="18"/>
  <c r="E129" i="18"/>
  <c r="E126" i="18"/>
  <c r="E117" i="18"/>
  <c r="C117" i="18"/>
  <c r="E113" i="18"/>
  <c r="E108" i="18"/>
  <c r="E102" i="18"/>
  <c r="E100" i="18"/>
  <c r="E97" i="18"/>
  <c r="C97" i="18"/>
  <c r="E92" i="18"/>
  <c r="E84" i="18"/>
  <c r="E79" i="18"/>
  <c r="E77" i="18"/>
  <c r="E74" i="18"/>
  <c r="C74" i="18"/>
  <c r="E69" i="18"/>
  <c r="E60" i="18"/>
  <c r="E56" i="18"/>
  <c r="E51" i="18"/>
  <c r="E46" i="18"/>
  <c r="C46" i="18"/>
  <c r="E41" i="18"/>
  <c r="E35" i="18"/>
  <c r="E30" i="18"/>
  <c r="E26" i="18"/>
  <c r="E21" i="18"/>
  <c r="C2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H20" authorId="0" shapeId="0" xr:uid="{00000000-0006-0000-0000-000001000000}">
      <text>
        <r>
          <rPr>
            <sz val="9"/>
            <color indexed="81"/>
            <rFont val="Tahoma"/>
            <family val="2"/>
          </rPr>
          <t>Califique la gestión realizada en el cuatrimestre sobre el producto mínimo</t>
        </r>
        <r>
          <rPr>
            <b/>
            <sz val="9"/>
            <color indexed="81"/>
            <rFont val="Tahoma"/>
            <family val="2"/>
          </rPr>
          <t xml:space="preserve">
</t>
        </r>
      </text>
    </comment>
    <comment ref="I21" authorId="1" shapeId="0" xr:uid="{00000000-0006-0000-0000-000002000000}">
      <text>
        <r>
          <rPr>
            <sz val="9"/>
            <color indexed="81"/>
            <rFont val="Tahoma"/>
            <family val="2"/>
          </rPr>
          <t>Digite el avance que se realizó
 en el cuatrimestre .  Adjunte soportes en la respuesta.</t>
        </r>
      </text>
    </comment>
    <comment ref="I24" authorId="1" shapeId="0" xr:uid="{00000000-0006-0000-0000-000003000000}">
      <text>
        <r>
          <rPr>
            <sz val="9"/>
            <color indexed="81"/>
            <rFont val="Tahoma"/>
            <family val="2"/>
          </rPr>
          <t>Digite el avance que se realizó
 en el cuatrimestre .  Adjunte soportes en la respuesta.</t>
        </r>
      </text>
    </comment>
    <comment ref="I25" authorId="1" shapeId="0" xr:uid="{00000000-0006-0000-0000-000004000000}">
      <text>
        <r>
          <rPr>
            <sz val="9"/>
            <color indexed="81"/>
            <rFont val="Tahoma"/>
            <family val="2"/>
          </rPr>
          <t>Digite el avance que se realizó
 en el cuatrimestre .  Adjunte soportes en la respuesta.</t>
        </r>
      </text>
    </comment>
    <comment ref="I26" authorId="1" shapeId="0" xr:uid="{00000000-0006-0000-0000-000005000000}">
      <text>
        <r>
          <rPr>
            <sz val="9"/>
            <color indexed="81"/>
            <rFont val="Tahoma"/>
            <family val="2"/>
          </rPr>
          <t>Digite el avance que se realizó
 en el cuatrimestre .  Adjunte soportes en la respuesta.</t>
        </r>
      </text>
    </comment>
    <comment ref="I29" authorId="1" shapeId="0" xr:uid="{00000000-0006-0000-0000-000006000000}">
      <text>
        <r>
          <rPr>
            <sz val="9"/>
            <color indexed="81"/>
            <rFont val="Tahoma"/>
            <family val="2"/>
          </rPr>
          <t>Digite el avance que se realizó
 en el cuatrimestre .  Adjunte soportes en la respuesta.</t>
        </r>
      </text>
    </comment>
    <comment ref="I30" authorId="1" shapeId="0" xr:uid="{00000000-0006-0000-0000-000007000000}">
      <text>
        <r>
          <rPr>
            <sz val="9"/>
            <color indexed="81"/>
            <rFont val="Tahoma"/>
            <family val="2"/>
          </rPr>
          <t>Digite el avance que se realizó
 en el cuatrimestre .  Adjunte soportes en la respuesta.</t>
        </r>
      </text>
    </comment>
    <comment ref="I33" authorId="1" shapeId="0" xr:uid="{00000000-0006-0000-0000-000008000000}">
      <text>
        <r>
          <rPr>
            <sz val="9"/>
            <color indexed="81"/>
            <rFont val="Tahoma"/>
            <family val="2"/>
          </rPr>
          <t>Digite el avance que se realizó
 en el cuatrimestre .  Adjunte soportes en la respuesta.</t>
        </r>
      </text>
    </comment>
    <comment ref="I34" authorId="1" shapeId="0" xr:uid="{00000000-0006-0000-0000-000009000000}">
      <text>
        <r>
          <rPr>
            <sz val="9"/>
            <color indexed="81"/>
            <rFont val="Tahoma"/>
            <family val="2"/>
          </rPr>
          <t>Digite el avance que se realizó
 en el cuatrimestre .  Adjunte soportes en la respuesta.</t>
        </r>
      </text>
    </comment>
    <comment ref="I35" authorId="1" shapeId="0" xr:uid="{00000000-0006-0000-0000-00000A000000}">
      <text>
        <r>
          <rPr>
            <sz val="9"/>
            <color indexed="81"/>
            <rFont val="Tahoma"/>
            <family val="2"/>
          </rPr>
          <t>Digite el avance que se realizó
 en el cuatrimestre .  Adjunte soportes en la respuesta.</t>
        </r>
      </text>
    </comment>
    <comment ref="I36" authorId="1" shapeId="0" xr:uid="{00000000-0006-0000-0000-00000B000000}">
      <text>
        <r>
          <rPr>
            <sz val="9"/>
            <color indexed="81"/>
            <rFont val="Tahoma"/>
            <family val="2"/>
          </rPr>
          <t>Digite el avance que se realizó
 en el cuatrimestre .  Adjunte soportes en la respuesta.</t>
        </r>
      </text>
    </comment>
    <comment ref="I37" authorId="1" shapeId="0" xr:uid="{00000000-0006-0000-0000-00000C000000}">
      <text>
        <r>
          <rPr>
            <sz val="9"/>
            <color indexed="81"/>
            <rFont val="Tahoma"/>
            <family val="2"/>
          </rPr>
          <t>Digite el avance que se realizó
 en el cuatrimestre .  Adjunte soportes en la respuesta.</t>
        </r>
      </text>
    </comment>
    <comment ref="I39" authorId="1" shapeId="0" xr:uid="{00000000-0006-0000-0000-00000D000000}">
      <text>
        <r>
          <rPr>
            <sz val="9"/>
            <color indexed="81"/>
            <rFont val="Tahoma"/>
            <family val="2"/>
          </rPr>
          <t>Digite el avance que se realizó
 en el cuatrimestre .  Adjunte soportes en la respuesta.</t>
        </r>
      </text>
    </comment>
    <comment ref="I40" authorId="1" shapeId="0" xr:uid="{00000000-0006-0000-0000-00000E000000}">
      <text>
        <r>
          <rPr>
            <sz val="9"/>
            <color indexed="81"/>
            <rFont val="Tahoma"/>
            <family val="2"/>
          </rPr>
          <t>Digite el avance que se realizó
 en el cuatrimestre .  Adjunte soportes en la respuesta.</t>
        </r>
      </text>
    </comment>
    <comment ref="I46" authorId="1" shapeId="0" xr:uid="{00000000-0006-0000-0000-00000F000000}">
      <text>
        <r>
          <rPr>
            <sz val="9"/>
            <color indexed="81"/>
            <rFont val="Tahoma"/>
            <family val="2"/>
          </rPr>
          <t>Digite el avance que se realizó
 en el cuatrimestre .  Adjunte soportes en la respuesta.</t>
        </r>
      </text>
    </comment>
    <comment ref="I47" authorId="1" shapeId="0" xr:uid="{00000000-0006-0000-0000-000010000000}">
      <text>
        <r>
          <rPr>
            <sz val="9"/>
            <color indexed="81"/>
            <rFont val="Tahoma"/>
            <family val="2"/>
          </rPr>
          <t>Digite el avance que se realizó
 en el cuatrimestre .  Adjunte soportes en la respuesta.</t>
        </r>
      </text>
    </comment>
    <comment ref="I56" authorId="1" shapeId="0" xr:uid="{6E92601C-43CD-4A04-A902-E81F9A9BFEBA}">
      <text>
        <r>
          <rPr>
            <sz val="9"/>
            <color indexed="81"/>
            <rFont val="Tahoma"/>
            <family val="2"/>
          </rPr>
          <t>Digite el avance que se realizó
 en el cuatrimestre .  Adjunte soportes en la respuesta.</t>
        </r>
      </text>
    </comment>
    <comment ref="I57" authorId="1" shapeId="0" xr:uid="{EE1D2EF3-6EB0-434E-99D6-902D6B70A515}">
      <text>
        <r>
          <rPr>
            <sz val="9"/>
            <color indexed="81"/>
            <rFont val="Tahoma"/>
            <family val="2"/>
          </rPr>
          <t>Digite el avance que se realizó
 en el cuatrimestre .  Adjunte soportes en la respuesta.</t>
        </r>
      </text>
    </comment>
    <comment ref="I59" authorId="1" shapeId="0" xr:uid="{00000000-0006-0000-0000-000013000000}">
      <text>
        <r>
          <rPr>
            <sz val="9"/>
            <color indexed="81"/>
            <rFont val="Tahoma"/>
            <family val="2"/>
          </rPr>
          <t>Digite el avance que se realizó
 en el cuatrimestre .  Adjunte soportes en la respuesta.</t>
        </r>
      </text>
    </comment>
    <comment ref="I61" authorId="1" shapeId="0" xr:uid="{00000000-0006-0000-0000-000014000000}">
      <text>
        <r>
          <rPr>
            <sz val="9"/>
            <color indexed="81"/>
            <rFont val="Tahoma"/>
            <family val="2"/>
          </rPr>
          <t>Digite el avance que se realizó
 en el cuatrimestre .  Adjunte soportes en la respuesta.</t>
        </r>
      </text>
    </comment>
    <comment ref="I67" authorId="1" shapeId="0" xr:uid="{0642CD96-0A18-4446-B36A-DCCB65743A57}">
      <text>
        <r>
          <rPr>
            <sz val="9"/>
            <color indexed="81"/>
            <rFont val="Tahoma"/>
            <family val="2"/>
          </rPr>
          <t>Digite el avance que se realizó
 en el cuatrimestre .  Adjunte soportes en la respuesta.</t>
        </r>
      </text>
    </comment>
    <comment ref="I68" authorId="1" shapeId="0" xr:uid="{00000000-0006-0000-0000-000016000000}">
      <text>
        <r>
          <rPr>
            <sz val="9"/>
            <color indexed="81"/>
            <rFont val="Tahoma"/>
            <family val="2"/>
          </rPr>
          <t>Digite el avance que se realizó
 en el cuatrimestre .  Adjunte soportes en la respuesta.</t>
        </r>
      </text>
    </comment>
    <comment ref="I71" authorId="1" shapeId="0" xr:uid="{0C9D0790-C4A8-432A-8AE2-9F2CF759966D}">
      <text>
        <r>
          <rPr>
            <sz val="9"/>
            <color indexed="81"/>
            <rFont val="Tahoma"/>
            <family val="2"/>
          </rPr>
          <t>Digite el avance que se realizó
 en el cuatrimestre .  Adjunte soportes en la respuesta.</t>
        </r>
      </text>
    </comment>
    <comment ref="I72" authorId="1" shapeId="0" xr:uid="{443E5BDE-A0A7-434C-9306-7D3A39AC855F}">
      <text>
        <r>
          <rPr>
            <sz val="9"/>
            <color indexed="81"/>
            <rFont val="Tahoma"/>
            <family val="2"/>
          </rPr>
          <t>Digite el avance que se realizó
 en el cuatrimestre .  Adjunte soportes en la respuesta.</t>
        </r>
      </text>
    </comment>
    <comment ref="I73" authorId="1" shapeId="0" xr:uid="{0F10566C-1B24-4DE5-A3DA-4B0A1E1302F9}">
      <text>
        <r>
          <rPr>
            <sz val="9"/>
            <color indexed="81"/>
            <rFont val="Tahoma"/>
            <family val="2"/>
          </rPr>
          <t>Digite el avance que se realizó
 en el cuatrimestre .  Adjunte soportes en la respuesta.</t>
        </r>
      </text>
    </comment>
    <comment ref="I74" authorId="1" shapeId="0" xr:uid="{D4BD2817-B2F3-4C3A-905B-AD940D5956E8}">
      <text>
        <r>
          <rPr>
            <sz val="9"/>
            <color indexed="81"/>
            <rFont val="Tahoma"/>
            <family val="2"/>
          </rPr>
          <t>Digite el avance que se realizó
 en el cuatrimestre .  Adjunte soportes en la respuesta.</t>
        </r>
      </text>
    </comment>
    <comment ref="I79" authorId="1" shapeId="0" xr:uid="{00000000-0006-0000-0000-000018000000}">
      <text>
        <r>
          <rPr>
            <sz val="9"/>
            <color indexed="81"/>
            <rFont val="Tahoma"/>
            <family val="2"/>
          </rPr>
          <t>Digite el avance que se realizó
 en el cuatrimestre .  Adjunte soportes en la respuesta.</t>
        </r>
      </text>
    </comment>
    <comment ref="I80" authorId="1" shapeId="0" xr:uid="{00000000-0006-0000-0000-000019000000}">
      <text>
        <r>
          <rPr>
            <sz val="9"/>
            <color indexed="81"/>
            <rFont val="Tahoma"/>
            <family val="2"/>
          </rPr>
          <t>Digite el avance que se realizó
 en el cuatrimestre .  Adjunte soportes en la respuesta.</t>
        </r>
      </text>
    </comment>
    <comment ref="I81" authorId="1" shapeId="0" xr:uid="{00000000-0006-0000-0000-00001A000000}">
      <text>
        <r>
          <rPr>
            <sz val="9"/>
            <color indexed="81"/>
            <rFont val="Tahoma"/>
            <family val="2"/>
          </rPr>
          <t>Digite el avance que se realizó
 en el cuatrimestre .  Adjunte soportes en la respuesta.</t>
        </r>
      </text>
    </comment>
    <comment ref="I82" authorId="1" shapeId="0" xr:uid="{00000000-0006-0000-0000-00001B000000}">
      <text>
        <r>
          <rPr>
            <sz val="9"/>
            <color indexed="81"/>
            <rFont val="Tahoma"/>
            <family val="2"/>
          </rPr>
          <t>Digite el avance que se realizó
 en el cuatrimestre .  Adjunte soportes en la respuesta.</t>
        </r>
      </text>
    </comment>
    <comment ref="I86" authorId="1" shapeId="0" xr:uid="{3A6B5EF7-1D8E-4B9D-BE88-D88514966A3A}">
      <text>
        <r>
          <rPr>
            <sz val="9"/>
            <color indexed="81"/>
            <rFont val="Tahoma"/>
            <family val="2"/>
          </rPr>
          <t>Digite el avance que se realizó
 en el cuatrimestre .  Adjunte soportes en la respuesta.</t>
        </r>
      </text>
    </comment>
    <comment ref="I87" authorId="1" shapeId="0" xr:uid="{00000000-0006-0000-0000-00001D000000}">
      <text>
        <r>
          <rPr>
            <sz val="9"/>
            <color indexed="81"/>
            <rFont val="Tahoma"/>
            <family val="2"/>
          </rPr>
          <t>Digite el avance que se realizó
 en el cuatrimestre .  Adjunte soportes en la respuesta.</t>
        </r>
      </text>
    </comment>
    <comment ref="I122" authorId="1" shapeId="0" xr:uid="{00000000-0006-0000-0000-00001E000000}">
      <text>
        <r>
          <rPr>
            <sz val="9"/>
            <color indexed="81"/>
            <rFont val="Tahoma"/>
            <family val="2"/>
          </rPr>
          <t>Digite el avance que se realizó
 en el cuatrimestre .  Adjunte soportes en la respuesta.</t>
        </r>
      </text>
    </comment>
    <comment ref="I125" authorId="1" shapeId="0" xr:uid="{00000000-0006-0000-0000-00001F000000}">
      <text>
        <r>
          <rPr>
            <sz val="9"/>
            <color indexed="81"/>
            <rFont val="Tahoma"/>
            <family val="2"/>
          </rPr>
          <t>Digite el avance que se realizó
 en el cuatrimestre .  Adjunte soportes en la respuesta.</t>
        </r>
      </text>
    </comment>
    <comment ref="I127" authorId="1" shapeId="0" xr:uid="{00000000-0006-0000-0000-000020000000}">
      <text>
        <r>
          <rPr>
            <sz val="9"/>
            <color indexed="81"/>
            <rFont val="Tahoma"/>
            <family val="2"/>
          </rPr>
          <t>Digite el avance que se realizó
 en el cuatrimestre .  Adjunte soportes en la respuesta.</t>
        </r>
      </text>
    </comment>
    <comment ref="I128" authorId="1" shapeId="0" xr:uid="{00000000-0006-0000-0000-000021000000}">
      <text>
        <r>
          <rPr>
            <sz val="9"/>
            <color indexed="81"/>
            <rFont val="Tahoma"/>
            <family val="2"/>
          </rPr>
          <t>Digite el avance que se realizó
 en el cuatrimestre .  Adjunte soportes en la respuesta.</t>
        </r>
      </text>
    </comment>
    <comment ref="I129" authorId="1" shapeId="0" xr:uid="{D1ACD97C-40A5-43B2-B580-CC9489EAB3C3}">
      <text>
        <r>
          <rPr>
            <sz val="9"/>
            <color indexed="81"/>
            <rFont val="Tahoma"/>
            <family val="2"/>
          </rPr>
          <t>Digite el avance que se realizó
 en el cuatrimestre .  Adjunte soportes en la respuesta.</t>
        </r>
      </text>
    </comment>
    <comment ref="I137" authorId="1" shapeId="0" xr:uid="{00000000-0006-0000-0000-000023000000}">
      <text>
        <r>
          <rPr>
            <sz val="9"/>
            <color indexed="81"/>
            <rFont val="Tahoma"/>
            <family val="2"/>
          </rPr>
          <t>Digite el avance que se realizó
 en el cuatrimestre .  Adjunte soportes en la respuesta.</t>
        </r>
      </text>
    </comment>
    <comment ref="I138" authorId="1" shapeId="0" xr:uid="{7A4C8861-D926-43E0-9E7D-87B11011F64C}">
      <text>
        <r>
          <rPr>
            <sz val="9"/>
            <color indexed="81"/>
            <rFont val="Tahoma"/>
            <family val="2"/>
          </rPr>
          <t>Digite el avance que se realizó
 en el cuatrimestre .  Adjunte soportes en la respuesta.</t>
        </r>
      </text>
    </comment>
    <comment ref="I139" authorId="1" shapeId="0" xr:uid="{95B48EAF-1FEF-4DD3-9BA2-BBDE0968F54E}">
      <text>
        <r>
          <rPr>
            <sz val="9"/>
            <color indexed="81"/>
            <rFont val="Tahoma"/>
            <family val="2"/>
          </rPr>
          <t>Digite el avance que se realizó
 en el cuatrimestre .  Adjunte soportes en la respuesta.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I20" authorId="0" shapeId="0" xr:uid="{00000000-0006-0000-0200-000001000000}">
      <text>
        <r>
          <rPr>
            <sz val="9"/>
            <color indexed="81"/>
            <rFont val="Tahoma"/>
            <family val="2"/>
          </rPr>
          <t>Califique la gestión realizada en el cuatrimestre sobre el producto mínimo</t>
        </r>
        <r>
          <rPr>
            <b/>
            <sz val="9"/>
            <color indexed="81"/>
            <rFont val="Tahoma"/>
            <family val="2"/>
          </rPr>
          <t xml:space="preserve">
</t>
        </r>
      </text>
    </comment>
    <comment ref="J21" authorId="1" shapeId="0" xr:uid="{00000000-0006-0000-0200-000002000000}">
      <text>
        <r>
          <rPr>
            <sz val="9"/>
            <color indexed="81"/>
            <rFont val="Tahoma"/>
            <family val="2"/>
          </rPr>
          <t>Digite el avance que se realizó
 en el cuatrimestre .  Adjunte soportes en la respuesta.</t>
        </r>
      </text>
    </comment>
    <comment ref="J24" authorId="1" shapeId="0" xr:uid="{00000000-0006-0000-0200-000003000000}">
      <text>
        <r>
          <rPr>
            <sz val="9"/>
            <color indexed="81"/>
            <rFont val="Tahoma"/>
            <family val="2"/>
          </rPr>
          <t>Digite el avance que se realizó
 en el cuatrimestre .  Adjunte soportes en la respuesta.</t>
        </r>
      </text>
    </comment>
    <comment ref="J25" authorId="1" shapeId="0" xr:uid="{00000000-0006-0000-0200-000004000000}">
      <text>
        <r>
          <rPr>
            <sz val="9"/>
            <color indexed="81"/>
            <rFont val="Tahoma"/>
            <family val="2"/>
          </rPr>
          <t>Digite el avance que se realizó
 en el cuatrimestre .  Adjunte soportes en la respuesta.</t>
        </r>
      </text>
    </comment>
    <comment ref="J26" authorId="1" shapeId="0" xr:uid="{00000000-0006-0000-0200-000005000000}">
      <text>
        <r>
          <rPr>
            <sz val="9"/>
            <color indexed="81"/>
            <rFont val="Tahoma"/>
            <family val="2"/>
          </rPr>
          <t>Digite el avance que se realizó
 en el cuatrimestre .  Adjunte soportes en la respuesta.</t>
        </r>
      </text>
    </comment>
    <comment ref="J29" authorId="1" shapeId="0" xr:uid="{00000000-0006-0000-0200-000006000000}">
      <text>
        <r>
          <rPr>
            <sz val="9"/>
            <color indexed="81"/>
            <rFont val="Tahoma"/>
            <family val="2"/>
          </rPr>
          <t>Digite el avance que se realizó
 en el cuatrimestre .  Adjunte soportes en la respuesta.</t>
        </r>
      </text>
    </comment>
    <comment ref="J30" authorId="1" shapeId="0" xr:uid="{00000000-0006-0000-0200-000007000000}">
      <text>
        <r>
          <rPr>
            <sz val="9"/>
            <color indexed="81"/>
            <rFont val="Tahoma"/>
            <family val="2"/>
          </rPr>
          <t>Digite el avance que se realizó
 en el cuatrimestre .  Adjunte soportes en la respuesta.</t>
        </r>
      </text>
    </comment>
    <comment ref="J33" authorId="1" shapeId="0" xr:uid="{00000000-0006-0000-0200-000008000000}">
      <text>
        <r>
          <rPr>
            <sz val="9"/>
            <color indexed="81"/>
            <rFont val="Tahoma"/>
            <family val="2"/>
          </rPr>
          <t>Digite el avance que se realizó
 en el cuatrimestre .  Adjunte soportes en la respuesta.</t>
        </r>
      </text>
    </comment>
    <comment ref="J34" authorId="1" shapeId="0" xr:uid="{00000000-0006-0000-0200-000009000000}">
      <text>
        <r>
          <rPr>
            <sz val="9"/>
            <color indexed="81"/>
            <rFont val="Tahoma"/>
            <family val="2"/>
          </rPr>
          <t>Digite el avance que se realizó
 en el cuatrimestre .  Adjunte soportes en la respuesta.</t>
        </r>
      </text>
    </comment>
    <comment ref="J35" authorId="1" shapeId="0" xr:uid="{00000000-0006-0000-0200-00000A000000}">
      <text>
        <r>
          <rPr>
            <sz val="9"/>
            <color indexed="81"/>
            <rFont val="Tahoma"/>
            <family val="2"/>
          </rPr>
          <t>Digite el avance que se realizó
 en el cuatrimestre .  Adjunte soportes en la respuesta.</t>
        </r>
      </text>
    </comment>
    <comment ref="J36" authorId="1" shapeId="0" xr:uid="{00000000-0006-0000-0200-00000B000000}">
      <text>
        <r>
          <rPr>
            <sz val="9"/>
            <color indexed="81"/>
            <rFont val="Tahoma"/>
            <family val="2"/>
          </rPr>
          <t>Digite el avance que se realizó
 en el cuatrimestre .  Adjunte soportes en la respuesta.</t>
        </r>
      </text>
    </comment>
    <comment ref="J37" authorId="1" shapeId="0" xr:uid="{00000000-0006-0000-0200-00000C000000}">
      <text>
        <r>
          <rPr>
            <sz val="9"/>
            <color indexed="81"/>
            <rFont val="Tahoma"/>
            <family val="2"/>
          </rPr>
          <t>Digite el avance que se realizó
 en el cuatrimestre .  Adjunte soportes en la respuesta.</t>
        </r>
      </text>
    </comment>
    <comment ref="J39" authorId="1" shapeId="0" xr:uid="{00000000-0006-0000-0200-00000D000000}">
      <text>
        <r>
          <rPr>
            <sz val="9"/>
            <color indexed="81"/>
            <rFont val="Tahoma"/>
            <family val="2"/>
          </rPr>
          <t>Digite el avance que se realizó
 en el cuatrimestre .  Adjunte soportes en la respuesta.</t>
        </r>
      </text>
    </comment>
    <comment ref="J40" authorId="1" shapeId="0" xr:uid="{00000000-0006-0000-0200-00000E000000}">
      <text>
        <r>
          <rPr>
            <sz val="9"/>
            <color indexed="81"/>
            <rFont val="Tahoma"/>
            <family val="2"/>
          </rPr>
          <t>Digite el avance que se realizó
 en el cuatrimestre .  Adjunte soportes en la respuesta.</t>
        </r>
      </text>
    </comment>
    <comment ref="J46" authorId="1" shapeId="0" xr:uid="{00000000-0006-0000-0200-00000F000000}">
      <text>
        <r>
          <rPr>
            <sz val="9"/>
            <color indexed="81"/>
            <rFont val="Tahoma"/>
            <family val="2"/>
          </rPr>
          <t>Digite el avance que se realizó
 en el cuatrimestre .  Adjunte soportes en la respuesta.</t>
        </r>
      </text>
    </comment>
    <comment ref="J47" authorId="1" shapeId="0" xr:uid="{00000000-0006-0000-0200-000010000000}">
      <text>
        <r>
          <rPr>
            <sz val="9"/>
            <color indexed="81"/>
            <rFont val="Tahoma"/>
            <family val="2"/>
          </rPr>
          <t>Digite el avance que se realizó
 en el cuatrimestre .  Adjunte soportes en la respuesta.</t>
        </r>
      </text>
    </comment>
    <comment ref="J56" authorId="1" shapeId="0" xr:uid="{00000000-0006-0000-0200-000011000000}">
      <text>
        <r>
          <rPr>
            <sz val="9"/>
            <color indexed="81"/>
            <rFont val="Tahoma"/>
            <family val="2"/>
          </rPr>
          <t>Digite el avance que se realizó
 en el cuatrimestre .  Adjunte soportes en la respuesta.</t>
        </r>
      </text>
    </comment>
    <comment ref="J57" authorId="1" shapeId="0" xr:uid="{00000000-0006-0000-0200-000012000000}">
      <text>
        <r>
          <rPr>
            <sz val="9"/>
            <color indexed="81"/>
            <rFont val="Tahoma"/>
            <family val="2"/>
          </rPr>
          <t>Digite el avance que se realizó
 en el cuatrimestre .  Adjunte soportes en la respuesta.</t>
        </r>
      </text>
    </comment>
    <comment ref="J59" authorId="1" shapeId="0" xr:uid="{00000000-0006-0000-0200-000013000000}">
      <text>
        <r>
          <rPr>
            <sz val="9"/>
            <color indexed="81"/>
            <rFont val="Tahoma"/>
            <family val="2"/>
          </rPr>
          <t>Digite el avance que se realizó
 en el cuatrimestre .  Adjunte soportes en la respuesta.</t>
        </r>
      </text>
    </comment>
    <comment ref="J61" authorId="1" shapeId="0" xr:uid="{00000000-0006-0000-0200-000014000000}">
      <text>
        <r>
          <rPr>
            <sz val="9"/>
            <color indexed="81"/>
            <rFont val="Tahoma"/>
            <family val="2"/>
          </rPr>
          <t>Digite el avance que se realizó
 en el cuatrimestre .  Adjunte soportes en la respuesta.</t>
        </r>
      </text>
    </comment>
    <comment ref="J67" authorId="1" shapeId="0" xr:uid="{00000000-0006-0000-0200-000015000000}">
      <text>
        <r>
          <rPr>
            <sz val="9"/>
            <color indexed="81"/>
            <rFont val="Tahoma"/>
            <family val="2"/>
          </rPr>
          <t>Digite el avance que se realizó
 en el cuatrimestre .  Adjunte soportes en la respuesta.</t>
        </r>
      </text>
    </comment>
    <comment ref="J68" authorId="1" shapeId="0" xr:uid="{00000000-0006-0000-0200-000016000000}">
      <text>
        <r>
          <rPr>
            <sz val="9"/>
            <color indexed="81"/>
            <rFont val="Tahoma"/>
            <family val="2"/>
          </rPr>
          <t>Digite el avance que se realizó
 en el cuatrimestre .  Adjunte soportes en la respuesta.</t>
        </r>
      </text>
    </comment>
    <comment ref="J74" authorId="1" shapeId="0" xr:uid="{00000000-0006-0000-0200-000017000000}">
      <text>
        <r>
          <rPr>
            <sz val="9"/>
            <color indexed="81"/>
            <rFont val="Tahoma"/>
            <family val="2"/>
          </rPr>
          <t>Digite el avance que se realizó
 en el cuatrimestre .  Adjunte soportes en la respuesta.</t>
        </r>
      </text>
    </comment>
    <comment ref="J79" authorId="1" shapeId="0" xr:uid="{00000000-0006-0000-0200-000018000000}">
      <text>
        <r>
          <rPr>
            <sz val="9"/>
            <color indexed="81"/>
            <rFont val="Tahoma"/>
            <family val="2"/>
          </rPr>
          <t>Digite el avance que se realizó
 en el cuatrimestre .  Adjunte soportes en la respuesta.</t>
        </r>
      </text>
    </comment>
    <comment ref="J80" authorId="1" shapeId="0" xr:uid="{00000000-0006-0000-0200-000019000000}">
      <text>
        <r>
          <rPr>
            <sz val="9"/>
            <color indexed="81"/>
            <rFont val="Tahoma"/>
            <family val="2"/>
          </rPr>
          <t>Digite el avance que se realizó
 en el cuatrimestre .  Adjunte soportes en la respuesta.</t>
        </r>
      </text>
    </comment>
    <comment ref="J81" authorId="1" shapeId="0" xr:uid="{00000000-0006-0000-0200-00001A000000}">
      <text>
        <r>
          <rPr>
            <sz val="9"/>
            <color indexed="81"/>
            <rFont val="Tahoma"/>
            <family val="2"/>
          </rPr>
          <t>Digite el avance que se realizó
 en el cuatrimestre .  Adjunte soportes en la respuesta.</t>
        </r>
      </text>
    </comment>
    <comment ref="J82" authorId="1" shapeId="0" xr:uid="{00000000-0006-0000-0200-00001B000000}">
      <text>
        <r>
          <rPr>
            <sz val="9"/>
            <color indexed="81"/>
            <rFont val="Tahoma"/>
            <family val="2"/>
          </rPr>
          <t>Digite el avance que se realizó
 en el cuatrimestre .  Adjunte soportes en la respuesta.</t>
        </r>
      </text>
    </comment>
    <comment ref="J86" authorId="1" shapeId="0" xr:uid="{00000000-0006-0000-0200-00001C000000}">
      <text>
        <r>
          <rPr>
            <sz val="9"/>
            <color indexed="81"/>
            <rFont val="Tahoma"/>
            <family val="2"/>
          </rPr>
          <t>Digite el avance que se realizó
 en el cuatrimestre .  Adjunte soportes en la respuesta.</t>
        </r>
      </text>
    </comment>
    <comment ref="J87" authorId="1" shapeId="0" xr:uid="{00000000-0006-0000-0200-00001D000000}">
      <text>
        <r>
          <rPr>
            <sz val="9"/>
            <color indexed="81"/>
            <rFont val="Tahoma"/>
            <family val="2"/>
          </rPr>
          <t>Digite el avance que se realizó
 en el cuatrimestre .  Adjunte soportes en la respuesta.</t>
        </r>
      </text>
    </comment>
    <comment ref="J122" authorId="1" shapeId="0" xr:uid="{00000000-0006-0000-0200-00001E000000}">
      <text>
        <r>
          <rPr>
            <sz val="9"/>
            <color indexed="81"/>
            <rFont val="Tahoma"/>
            <family val="2"/>
          </rPr>
          <t>Digite el avance que se realizó
 en el cuatrimestre .  Adjunte soportes en la respuesta.</t>
        </r>
      </text>
    </comment>
    <comment ref="J125" authorId="1" shapeId="0" xr:uid="{00000000-0006-0000-0200-00001F000000}">
      <text>
        <r>
          <rPr>
            <sz val="9"/>
            <color indexed="81"/>
            <rFont val="Tahoma"/>
            <family val="2"/>
          </rPr>
          <t>Digite el avance que se realizó
 en el cuatrimestre .  Adjunte soportes en la respuesta.</t>
        </r>
      </text>
    </comment>
    <comment ref="J127" authorId="1" shapeId="0" xr:uid="{00000000-0006-0000-0200-000020000000}">
      <text>
        <r>
          <rPr>
            <sz val="9"/>
            <color indexed="81"/>
            <rFont val="Tahoma"/>
            <family val="2"/>
          </rPr>
          <t>Digite el avance que se realizó
 en el cuatrimestre .  Adjunte soportes en la respuesta.</t>
        </r>
      </text>
    </comment>
    <comment ref="J128" authorId="1" shapeId="0" xr:uid="{00000000-0006-0000-0200-000021000000}">
      <text>
        <r>
          <rPr>
            <sz val="9"/>
            <color indexed="81"/>
            <rFont val="Tahoma"/>
            <family val="2"/>
          </rPr>
          <t>Digite el avance que se realizó
 en el cuatrimestre .  Adjunte soportes en la respuesta.</t>
        </r>
      </text>
    </comment>
    <comment ref="J129" authorId="1" shapeId="0" xr:uid="{00000000-0006-0000-0200-000022000000}">
      <text>
        <r>
          <rPr>
            <sz val="9"/>
            <color indexed="81"/>
            <rFont val="Tahoma"/>
            <family val="2"/>
          </rPr>
          <t>Digite el avance que se realizó
 en el cuatrimestre .  Adjunte soportes en la respuesta.</t>
        </r>
      </text>
    </comment>
    <comment ref="J137" authorId="1" shapeId="0" xr:uid="{00000000-0006-0000-0200-000023000000}">
      <text>
        <r>
          <rPr>
            <sz val="9"/>
            <color indexed="81"/>
            <rFont val="Tahoma"/>
            <family val="2"/>
          </rPr>
          <t>Digite el avance que se realizó
 en el cuatrimestre .  Adjunte soportes en la respuesta.</t>
        </r>
      </text>
    </comment>
    <comment ref="J138" authorId="1" shapeId="0" xr:uid="{00000000-0006-0000-0200-000024000000}">
      <text>
        <r>
          <rPr>
            <sz val="9"/>
            <color indexed="81"/>
            <rFont val="Tahoma"/>
            <family val="2"/>
          </rPr>
          <t>Digite el avance que se realizó
 en el cuatrimestre .  Adjunte soportes en la respuesta.</t>
        </r>
      </text>
    </comment>
  </commentList>
</comments>
</file>

<file path=xl/sharedStrings.xml><?xml version="1.0" encoding="utf-8"?>
<sst xmlns="http://schemas.openxmlformats.org/spreadsheetml/2006/main" count="766" uniqueCount="404">
  <si>
    <t>DEPENDENCIA</t>
  </si>
  <si>
    <t>CALIFICACIÓN TOTAL</t>
  </si>
  <si>
    <t>Para la calificación, se estableció una escala de 5 niveles así:</t>
  </si>
  <si>
    <t xml:space="preserve">Puntaje Autoevaluación </t>
  </si>
  <si>
    <t>Color</t>
  </si>
  <si>
    <t>Descripción</t>
  </si>
  <si>
    <t>No existe evidencia del diseño e implementación del elemento o producto mínimo solicitado.</t>
  </si>
  <si>
    <t xml:space="preserve">Se tiene identificada la necesidad de cumplir el requisito pero no se ha avanzado
</t>
  </si>
  <si>
    <t>41 - 60</t>
  </si>
  <si>
    <t xml:space="preserve">Hay registro de acciones iniciadas que dan cuenta parcial del producto-Cumplimiento parcial
</t>
  </si>
  <si>
    <t>En caso de documentos, se cuenta con un documento aprobado codificado y publicado.</t>
  </si>
  <si>
    <t>61- 80</t>
  </si>
  <si>
    <t>Se cumple con el producto, sin embargo falta la socialización e implementación del mismo.</t>
  </si>
  <si>
    <t>Se cuenta con un documento aprobado y codificado.</t>
  </si>
  <si>
    <t>81- 100</t>
  </si>
  <si>
    <t xml:space="preserve">El requisito se encuentra desarrollado, e implementado.
</t>
  </si>
  <si>
    <t>El producto ha sido aprobado, se ha socializado y se le han realizado seguimientos y mejoras.</t>
  </si>
  <si>
    <t>COMPONENTES</t>
  </si>
  <si>
    <t>CALIFICACIÓN</t>
  </si>
  <si>
    <t>CATEGORÍAS</t>
  </si>
  <si>
    <t>Ambiente de Control</t>
  </si>
  <si>
    <t>Diseño adecuado y efectivo del componente 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</si>
  <si>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</si>
  <si>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</si>
  <si>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Asignar en personas idóneas, las responsabilidades para la gestión de los riesgos y del control</t>
  </si>
  <si>
    <t>Responsabilidades de la Alta dirección y Comité Institucional de Coordinación de Control Interno (línea estratégica)</t>
  </si>
  <si>
    <t>Cumplir con los estándares de conducta y la práctica de los principios del servicio público</t>
  </si>
  <si>
    <t>Orientar el Direccionamiento Estratégico y la Planeación Institucional</t>
  </si>
  <si>
    <t>Desarrollar los mecanismos incorporados en la Gestión Estratégica del Talento Humano</t>
  </si>
  <si>
    <t>Responsabilidades gerentes públicos y líderes de proceso (primera Línea de defensa)</t>
  </si>
  <si>
    <t>Promover y cumplir, a través de su ejemplo, los estándares de conducta y la práctica de los principios del servicio público, en el marco de integridad</t>
  </si>
  <si>
    <t>Asegurar que las personas y actividades a su cargo, estén adecuadamente alineadas con la administración</t>
  </si>
  <si>
    <t>Responsabilidades de los servidores encargados del monitoreo y evaluación de controles y gestión del riesgo (segunda línea de defensa)</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</si>
  <si>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</si>
  <si>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</si>
  <si>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</si>
  <si>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</si>
  <si>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</si>
  <si>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Responsabilidades del área de control interno (tercera línea de defensa)</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</si>
  <si>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</si>
  <si>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</si>
  <si>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</si>
  <si>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</si>
  <si>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</si>
  <si>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</si>
  <si>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 xml:space="preserve">Dar cumplimiento al artículo 73 de la Ley 1474 de 2011, relacionado con la prevención de los riesgos de corrupción, - mapa de riesgos de corrupción. </t>
  </si>
  <si>
    <t>Establecer la Política de Administración del Riesgo</t>
  </si>
  <si>
    <t>Asumir la responsabilidad primaria del Sistema de Control Interno y de la identificación y evaluación de los cambios que podrían tener un impacto significativo en el mismo</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</si>
  <si>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</si>
  <si>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</si>
  <si>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</si>
  <si>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</si>
  <si>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</si>
  <si>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</si>
  <si>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</si>
  <si>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</si>
  <si>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</si>
  <si>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</si>
  <si>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</si>
  <si>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Responsabilidades del área de control interno</t>
  </si>
  <si>
    <t>Asesorar en metodologías para la identificación y administración de los riesgos, en coordinación con la segunda línea de defensa</t>
  </si>
  <si>
    <t>Comunicar al Comité de Coordinación de Control Interno posibles cambios e impactos en la evaluación del riesgo, detectados en las auditorías</t>
  </si>
  <si>
    <t>Alertar sobre la probabilidad de riesgo de fraude o corrupción en las áreas auditadas</t>
  </si>
  <si>
    <t xml:space="preserve">Actividades de Control </t>
  </si>
  <si>
    <t>Diseño adecuado y efectivo del componente Actividades de Control</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</si>
  <si>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</si>
  <si>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</si>
  <si>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</si>
  <si>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</si>
  <si>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</si>
  <si>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</si>
  <si>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</si>
  <si>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</si>
  <si>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</si>
  <si>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</si>
  <si>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</si>
  <si>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</si>
  <si>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</si>
  <si>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</si>
  <si>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</si>
  <si>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</si>
  <si>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</si>
  <si>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</si>
  <si>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</si>
  <si>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Proporcionar información sobre la eficiencia, efectividad e integridad de los controles tecnológicos y, según sea apropiado, puede recomendar mejoras a las actividades de control específicas</t>
  </si>
  <si>
    <t>Información y Comunicación</t>
  </si>
  <si>
    <t>Diseño adecuado y efectivo del componente Información y Comunicación</t>
  </si>
  <si>
    <t xml:space="preserve">Obtener, generar y utilizar información relevante y de calidad para apoyar el funcionamiento del sistema de control interno. </t>
  </si>
  <si>
    <t xml:space="preserve">Comunicar internamente la información requerida para apoyar el funcionamiento del Sistema de Control Interno. </t>
  </si>
  <si>
    <t xml:space="preserve">Comunicarse con los grupos de valor, sobre los aspectos claves que afectan el funcionamiento del Sistema de control interno. </t>
  </si>
  <si>
    <t>Desarrollar y mantener procesos de comunicación facilitando que todas las personas entiendan y lleven a cabo sus responsabilidades del sistema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</si>
  <si>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</si>
  <si>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</si>
  <si>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</si>
  <si>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</si>
  <si>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</si>
  <si>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</si>
  <si>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</si>
  <si>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</si>
  <si>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Sistema de control interno</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</si>
  <si>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</si>
  <si>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</si>
  <si>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</si>
  <si>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</si>
  <si>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</si>
  <si>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</si>
  <si>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</si>
  <si>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</si>
  <si>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</si>
  <si>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</si>
  <si>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</si>
  <si>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</si>
  <si>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</si>
  <si>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Aprobar el Plan Anual de Auditoría propuesto por el jefe de control interno o quien haga sus veces, tarea asignada específicamente al Comité Institucional de Coordinación de Control Interno</t>
  </si>
  <si>
    <t>Efectuar seguimiento a los riesgos y controles de su proceso</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</si>
  <si>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</si>
  <si>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</si>
  <si>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</si>
  <si>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</si>
  <si>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</si>
  <si>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</si>
  <si>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</si>
  <si>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Establecer y mantener un sistema de monitoreado de hallazgos y recomendaciones</t>
  </si>
  <si>
    <t xml:space="preserve"> 1 - 40</t>
  </si>
  <si>
    <t>Num.
Producto</t>
  </si>
  <si>
    <t>evaluación</t>
  </si>
  <si>
    <t>CONCLUSIÓN</t>
  </si>
  <si>
    <t>RECOMENDACIONES</t>
  </si>
  <si>
    <t>Dar celeridad a la gestión para los productos que están por debajo del 100%</t>
  </si>
  <si>
    <t>En cuanto a los requisitos, de acuerdo con la autoevaluación se observó que el MECI se encuentra en una fase avanzada de desarrollo e implementación, así mismo,  los productos ha sido aprobados, se han socializado y se les ha realizado seguimientos y mejoras.</t>
  </si>
  <si>
    <t>De los 119 productos mínimos, todos se autoevaluaron y realizaron reporte de la gestión del período.</t>
  </si>
  <si>
    <t>Implementar las acciones pertinentes para dar cumplimiento al 100% en los productos mínimos del MECI, especialmente en los componentes  Actividades de Control, Información y Comunicación.</t>
  </si>
  <si>
    <t>ACTIVIDADES PARA EVIDENCIAR EL CUMPLIMIENTO DE LOS COMPONENTES DEL MECI</t>
  </si>
  <si>
    <t>AUTOEVALUACIÓN PRIMERA, SEGUNDA  Y TERCERA LINEA DE DEFENSA
(0 - 100)</t>
  </si>
  <si>
    <t>INFORME PORMENORIZADO DEL SISTEMA DE CONTROL INTERNO DE LA SDIS - PERIODO 01/11/2018 - 28/02/2019</t>
  </si>
  <si>
    <t>Se evidenció que la Entidad supervisa el cumplimiento de las políticas y procedimientos específicos mediante revisiones a:
1,Resultado de las  auditorías​
2. Estado de las acciones correctivas y preventivas​
3. Retroalimentación de los usuarios y las partes interesadas
4. Mapa de riesgos y plan de manejo de riesgos​
5. Resultados de la participación en el Sistema Integrado de Gestión​
6. Desempeño de los procesos​
7. Conformidad del servicio​
8. Desempeño de los subsistemas​
9. Acciones de seguimiento de revisiones desarrolladas por la dirección​
10. Cambios que podrían afectar el Sistema Integrado de Gestión.</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</si>
  <si>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a los cuales se le definió controles para su respectivo tratamiento.</t>
  </si>
  <si>
    <t>La Entidad elaboró  los informes de la Cuenta anual de la Contraloría correspondientes a la vigencia 2018, así mismo,: CBN-0021 Informe de Balance Social, CBN-1045 Informe de Gerencia, CB-0404 Informe de indicadores de gestión, CBN-1030 Certificado de Reporte al Sistema de Seguimiento a los proyectos de inversión, CBN-1090 Informe de gestión y resultados, CBN-1100 Plan de Informática, CBN-1107 Plan de Contingencia Institucional.</t>
  </si>
  <si>
    <t xml:space="preserve">La Entidad definió el Sistema Integrado de Gestión. el mismo  es el conjunto de orientaciones, procesos, políticas, metodologías, instancias, instrumentos y acciones orientadas a garantizar un desempeño institucional articulado y armónico, para el cumplimiento de su misión y objetivos institucionales. </t>
  </si>
  <si>
    <t>Se observó la remisión de cartas de gestión y alertas a los líderes de procesos institucionales y a los gerentes de los proyectos de inversión conforme a los resultados obtenidos. De igual forma se coordinó la verificación del Sistema Integrado de Gestión, en la cual se revisó la gestión y resultados de los procesos institucionales.</t>
  </si>
  <si>
    <t>Se evidenció el envío de cartas de gestión y alertas a los líderes de procesos institucionales las cuales incluyeron el estado del componente de indicadores gestión; de igual forma se realizó la verificación del Sistema Integrado de Gestión, en la cual se revisó y evaluó la gestión y resultados referentes a éstos indicadores.</t>
  </si>
  <si>
    <t xml:space="preserve">La Entidad identificó en marco del Plan Anticorrupción y de Atención al Ciudadano los riesgos de corrupción a los cuales se les realizó seguimiento y evaluación de acuerdo a los establecido en la normatividad legal vigente. </t>
  </si>
  <si>
    <t xml:space="preserve">La Entidad identificó en marco del Plan Anticorrupción y de Atención al Ciudadano los riesgos de corrupción a los cuales se les realizó seguimiento y evaluación de acuerdo a lo establecido en la normatividad legal vigente. </t>
  </si>
  <si>
    <t>La Oficina de comunicaciones realizó las publicaciones de los informes y seguimientos solicitados por la OCI y demás dependencias de la Entidad.</t>
  </si>
  <si>
    <t>Continuamente la Entidad  publica y actualiza  la página institucional con las noticias de la SDIS, así mismo, se ha adelantado el diseño y ejecución de campañas de comunicación interna y externa para lograr así una comunicación efectiva.</t>
  </si>
  <si>
    <t>La SDIS realizó el análisis de la gestión del riesgo y el seguimiento mediante las cartas de alerta por cada uno de los procesos, lo cual se encuentra evidenciado en el Informe de revisión por la Dirección (Semestral).</t>
  </si>
  <si>
    <t>EVALUACIÓN CUALITATIVA TERCERA LÍNEA DE DEFENSA
NOVIEMNBRE 01 DE 2018 - FEBRERO  28 DE 2019
LA OCI VERIFICÓ QUE…</t>
  </si>
  <si>
    <t>Se evidenció la adopción oficial del Código de integridad y la correspondiente socialización en el marco del Plan de trabajo de los gestores de ética.</t>
  </si>
  <si>
    <t>El plan de trabajo de los gestores de ética, da cuenta de la movilización de acciones encaminadas al cumplimiento de los establecido en el Código de Integridad (principios y valores).</t>
  </si>
  <si>
    <t>Los mecanismos implementados por el proceso de Talento Humano, dan cuenta de la integridad de acciones establecidas por el decreto 612/18, como insumo del Plan de Acción Institucional</t>
  </si>
  <si>
    <t>En el mes de febrero de 2019 se formuló el plan de trabajo para gestores de integridad 2019, para ser desarrollado en cada una de las unidades operativas,  alineado con el componente 6 del Plan Anticorrupción -Iniciativas Adicionales-Integridad.</t>
  </si>
  <si>
    <t>Los autodiagnósticos e informes relacionados con la planeación y gestión de la dependencia, dan cuanta de las acciones de mejora para el cumplimiento de los objetivos del proceso de Talento Humano.</t>
  </si>
  <si>
    <t>Para las vigencias anteriores,  la Entidad publica el informe de acuerdos de gestión y en adelante realiza un proceso de alistamiento frente a la adopción de la resolución 126/19</t>
  </si>
  <si>
    <t xml:space="preserve">En ejecución del Plan Institucional de Capacitación 2018, se han desarrollado los diplomados , cursos cortos e inducción y reinducción.
</t>
  </si>
  <si>
    <t>La Entidad realizó  las evaluaciones de desempeño conforme a las directrices y tiempos establecidos por la Subdirección de Gestión de Talento Humano, para el caso del talento humano contratado por una orden de prestación de servicios se realizó mensualmente a través de los informes de supervisión de sus contratos en el sistema IOPS
En el marco de la Ley 909 de 2004. Art. 39 y Decreto 1227 de 2005, art. 52 la Entidad  evalúa cada seis meses los compromisos laborales fijados y las competencias comportamentales de los servidores de carrera administrativa, para el 2018 se definió que el 10 % del 100% del plan de trabajo por dependencia y su cumplimiento haría parte de la evaluación de desempeño de servidores públicos de carrera. 
La SDIS ejecuta las actividades de reclutamiento en el marco de los lineamientos establecidos por la Comisión Nacional del Servicio Civil-CNSC.
La ejecución del Plan Anual de Capacitaciones, demuestra un nivel de cumplimiento superior al 90% sobre lo programado.</t>
  </si>
  <si>
    <t>La  Entidad asegura que las personas y actividades a su cargo, estén adecuadamente alineadas con la administración, dicha labor se  realizó   a través de la concertación de compromisos laborales conforme a las directrices de la Subdirección de Gestión y Desarrollo del Talento Humano, así mismo, para el caso del talento humano contratado por una orden de prestación de servicios se cuenta con los estudios previos y documentación precontractual que refleja la alineación de la necesidad de personal de acuerdo con las necesidades y apuestas de la administración.</t>
  </si>
  <si>
    <t xml:space="preserve">
La Entidad contrató equipos de apoyo a la supervisión quienes son responsables de realizar el seguimiento y control al cumplimiento del objeto y obligaciones definidas en los contratos y convenios para la atención de la población en los servicios sociales, dicha supervisión se  realizó mediante visitas para identificar  incumplimientos por parte de los operadores.
La Entidad designó supervisores quienes se encargan de realizar seguimiento y verificación del cumplimiento de las obligaciones contractuales del talento humano contratado para la prestación de servicios. Este ejercicio queda registrado en el aplicativo IOPS.
</t>
  </si>
  <si>
    <t>evaluar si los controles están presentes (en políticas y procedimientos) y funcionan, apoyando el control de los riesgos y el logro de los objetivos establecidos en la planeación institucional</t>
  </si>
  <si>
    <t>En caso de documentos, se cuenta con una versión preliminar sin aprobación de la instancia competente</t>
  </si>
  <si>
    <t>La Entidad realizó el 19/12/2018 el Comité Institucional de Coordinación de Control Interno y se trataron los siguientes temas: 
*Seguimiento a los compromisos del Comité anterior.
*Presentación y aprobación del Plan Anual de Auditoria vigencia 2019.
*Avances en la ejecución del Plan Anual de Auditoria vigencia 2018. 
*Informes preliminares de las auditorias externas de desempeño de la Contraloría de Bogotá.
*Estado de acciones generadas por auditoria interna.
*Estrategia de seguimiento por dependencia y proceso por la Oficina de Control Interno.</t>
  </si>
  <si>
    <t xml:space="preserve">En el marco de la Resolución 1075 del 30/06/2017 la Entidad estableció que El Director(a) de Análisis y Diseño Estratégico es el Representante de la Alta Dirección para el desarrollo, implementación y autocontrol del Sistema Integrado Gestión. La resolución en mención también: ajustó el SIG; adoptó los subsistemas y el mapa de procesos; el  manual de procesos y procedimientos y el mapa de riesgos, al igual, define roles y responsabilidades conforme a los objetivos institucionales. 
La Secretaria tiene definida la Estructura Orgánica y Funcional en el Decreto 607 de 2007 "Por el cual se determina el Objeto, la Estructura Organizacional y Funciones de la Secretaría Distrital de Integración Social". </t>
  </si>
  <si>
    <t>Se evidenció que la Dirección de Análisis y Diseño Estratégico, realizó las orientaciones relacionadas con la planeación Institucional y el Direccionamiento Estratégico, así mismo se evidenció:
* Seguimiento a plan estratégico con corte al 31 de diciembre de 2018.
* Seguimiento a plan de acción institucional  con corte al 31 de diciembre de 2018.
* Se formuló el plan de acción 2019,  de acuerdo con la normativa establecida (Decreto 612 de 2018 y Ley 1474 de 2011).
* Se creó el procedimiento formulación y seguimiento del plan de acción institucional (PCD-DE-006 aprobado mediante Circular No. 036 del 11/12/2018).</t>
  </si>
  <si>
    <t>evaluar el cumplimiento de los estándares de conducta y la práctica de la integridad (valores) y principios del servicio público de sus equipos de trabajo</t>
  </si>
  <si>
    <t>Los funcionarios son evaluados en el desarrollo de sus funciones y  comportamientos, así mismo, las obligaciones contractuales de equipos de trabajo se contempla la obligación relacionada con: Ejercer el autocontrol, la autorregulación y la autogestión en todas las acciones realizadas en el marco del objeto del contrato, dando cumplimiento a los lineamientos impartidos por el Sistema Integrado de Gestión</t>
  </si>
  <si>
    <t>Cumplir las políticas y estrategias establecidas para el desarrollo de los servidores a su cargo, evaluar su desempeño y establecer las medidas de mejora</t>
  </si>
  <si>
    <t>Se observó que en la Entidad  trabajó coordinadamente para el cumplimiento de los objetivos institucionales, para tal fin se realizó seguimiento al  Plan Estratégico y Plan de acción Institucional, así como, el seguimiento a la gestión de los proyectos de inversión y el envío de cartas de alerta frente a los resultados obtenidos.</t>
  </si>
  <si>
    <t>evaluar el diseño y efectividad de los controles y provee información a la alta dirección y al Comité de Coordinación de Control Interno referente a la efectividad y utilidad de los mismos</t>
  </si>
  <si>
    <t>Identificar y evaluar los cambios que pueden afectar los riesgos al Sistema de Control Interno</t>
  </si>
  <si>
    <t>Como resultado de la identificación de cambios normativos la Entidad generó una propuesta de actualización de la Política de Administración de Riesgos, la cual se encuentra en proceso de revisión por parte de los responsables, la misma será presentada en Comité Institucional de Coordinación de Control Interno, para su respectiva aprobación.</t>
  </si>
  <si>
    <t xml:space="preserve">La Entidad en cabeza de la Secretaría (como representante legal), cumple con la Ley 87 de noviembre de 1993, articulo 6. "Responsabilidad del control interno" y cada jefe de dependencia o área, servidor público o contratista, es responsable de la  implementación, sostenibilidad y mejora continúa del SIG de acuerdo con las directrices y metodologías definidas por las diferentes instancias.    
Por otra parte, mediante Resolución 525 del 17/04/2018  se establece el Comité Institucional de Control Interno de la SDIS. </t>
  </si>
  <si>
    <t>El Comité Institucional de Coordinación de Control Interno, aprobó la Política de Administración de Riesgos, la cual se oficializó mediante  memorando INT 50914 del 17/09/2018 .</t>
  </si>
  <si>
    <t>Realimentar a la alta dirección sobre el monitoreo y efectividad de la gestión del riesgo y de los controles. Así mismo, hacer seguimiento a su gestión, gestionar los riesgos y aplicar los controles</t>
  </si>
  <si>
    <t>Se evidenció que la Política de Administración de Riesgos definió  las directrices para la gestión de riesgos asignando responsabilidades en niveles directivos y operativos.</t>
  </si>
  <si>
    <t>Informar sobre la incidencia de los riesgos en el logro de objetivos y evaluar si la valoración del riesgo es la apropiada</t>
  </si>
  <si>
    <t>Se evidenció que la Entidad realizó la autoevaluación del procedimiento de Administración de Riesgos, para lo cual efectuó encuestas con los gestores de proceso.</t>
  </si>
  <si>
    <t>La Entidad definió en la Política de Administración de Riesgos las directrices para monitorear los cambios en todos los tipos de riesgos identificados  incluyendo los relacionados con aspectos legales, regulatorios y de cumplimiento.</t>
  </si>
  <si>
    <t>La Entidad realizó seguimientos a los mapas de riesgos de Gestión y de Corrupción.
Para los riesgos de Gestión los seguimientos son cargados en el instrumento de acciones de mejora, el mismo se encuentra publicado en el mapa de procesos de la SDIS, así mismo, los seguimientos a los riesgos de corrupción se realizan en el marco del Plan Anticorrupción y de Atención al Ciudadano de acuerdo a la periodicidad establecida.</t>
  </si>
  <si>
    <t xml:space="preserve">La Entidad definió en el numeral 12 de la Política de Administración de Riesgos,  el rol de liderazgo ,responsabilidades y competencias
</t>
  </si>
  <si>
    <t>Identificar y evaluar cambios que podrían tener un impacto significativo en el SCI, durante las evaluaciones periódicas de riesgos y en el curso del trabajo de auditoría interna</t>
  </si>
  <si>
    <t>La Entidad definió una Política de Administración de Riesgos  la cual se oficializó mediante  memorando INT 50914 del 17/09/2018, así mismo, cuenta con un procedimiento de Administración de Riesgos-versión 5 publicado en el proceso de Mejora Continua (Mapa de Procesos)</t>
  </si>
  <si>
    <t>La Entidad definió una Política de Administración de Riesgos  la cual se oficializó mediante  memorando INT 50914 del 17/09/2018.</t>
  </si>
  <si>
    <t>En cumplimiento de la Resolución SDIS 1075 de 2017, los procesos designaron  gestores los cuales cumplen con los requisitos para efectuar dicha labor.
En los procedimientos asociados a los procesos, se tienen identificados puntos de control, también, se establecieron los responsables de su aplicación.</t>
  </si>
  <si>
    <t>La Entidad cuenta con procedimientos tales como:
*Medición de la percepción y satisfacción
*Revisión del sistema integrado de gestión
*Formulación, medición y evaluación de indicadores de gestión
*Administración de riesgos
*Ejecución de auditoria interna
*Acciones preventivas, correctivas, de mejora continua y correcciones
*Procedimiento Control de Advertencia.
*Deber de denuncia
*Imposición de multas, sanciones y declaratoria de incumplimiento.
La Entidad cuenta con un instrumento denominado "Acciones de Mejora",  en el mismo se realiza el cargue y seguimiento de las actividades de control formuladas por la Entidad.</t>
  </si>
  <si>
    <t>La Entidad diseño el manual del sistema de seguridad de la información el cual "Desarrolla las directrices generales y lineamientos que conforman la política de seguridad y privacidad de la información a través de la gestión segura de los activos de información, que debe conocer y cumplir todos los funcionarios, contratistas y terceros de la Secretaría Distrital de Integración Social-SDIS."
Así mismo, identificó riegos tecnológicos a los cuales se le definió controles para su respectivo tratamiento y monitoreo.</t>
  </si>
  <si>
    <t>La Entidad definió una Política de Administración de Riesgos  la cual se oficializó mediante  memorando INT 50914 del 17/09/2018,en la misma se definen los roles y responsabilidades de los diferentes niveles.</t>
  </si>
  <si>
    <t>Establecer procesos para monitorear y evaluar el desarrollo de exposiciones al riesgo relacionadas con tecnología nueva y emergente</t>
  </si>
  <si>
    <t>La Entidad cuenta con un equipo encargado de atender y prestar asesoría metodológica para la creación, actualización y derogación de documentos de gestión. 
Todas las actualizaciones que se efectúen son comunicadas mediante circulares internas, las cuales son socializadas por medio de los gestores de procesos y dependencias.
.</t>
  </si>
  <si>
    <t xml:space="preserve">La Entidad definió el Comité Institucional de Coordinación de Control Interno en el mismo evalúa permanentemente el Sistema de Control interno verificando su efectividad para el cumplimiento de objetivos y metas institucionales, dicho comité esta conformado por la Alta Dirección de la Entidad.
</t>
  </si>
  <si>
    <t>La SDIS gestiono la información que da cuenta de las actividades cotidianas, compartiéndola mediante los instrumentos definidos, tales como:
* Intranet
* Envió masivos de mailling a los funcionarios y contratistas.
* Estrategia de comunicación interna denominada Integrados.
* Piezas comunicacionales institucionales para la Subdirección de Gestión y Desarrollo del Talento Humano: campaña Doble de riesgo, actividad física, seguridad vial, código de integridad y buen gobierno, orden y aseo, prevención de consumo de spa, día del servidor público, convenios del área de bienestar y  pausas activas.</t>
  </si>
  <si>
    <t>La Entidad ha facilitado canales de comunicación a través de la publicación de líneas de atención y procedimientos de atención que se encuentran dentro del sistema integral de atención a la ciudadanía. Adicional en la intranet permanece el procedimiento de deber de denuncia el cual se ha socializado enviado mailling masivos sobre el mismo. </t>
  </si>
  <si>
    <t xml:space="preserve">evaluar y comunicar las deficiencias del sistema de control interno de forma oportuna a las partes responsables de aplicar medidas correctivas </t>
  </si>
  <si>
    <t>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así como de los seguimientos 
* Publicación del SECOP y Verificación del Cumplimiento Ley 1712. 
* Actualización de las Normas aplicables a la Entidad
* informe de evaluación por dependencias.
De otro lado se realizó la verificación de las actividades de integridad realizadas por Talento Humano frente a la socialización del código de integridad y los resultados de la encuesta en donde se concluye que al interior de la Entidad hay una apropiación adecuada el Código y sus valores</t>
  </si>
  <si>
    <t>Se evidenció la ejecución de las auditorias internas basadas en la técnicas de auditoria establecidas por el Instituto Internacional de Auditoria y Norma ISO 19011, lineamientos establecidos en el procedimiento Ejecución de Auditoria.
En el ultimo bimestre de 2018 se finalizaron las auditorias:
* Artículo 2°._ DE LOS PROCESOS DE CONTRATACIÓN 
Secop II - Arrendamientos; 
* Artículo 3º - DE LOS PROCESOS DE ATENCIÓN AL CIUDADANO, LOS SISTEMAS DE INFORMACIÓN Y ATENCIÓN DE LAS P,Q,R,S DE LOS CIUDADANOS
* Sistema Integrado de Gestión - Subsistema de Gestión Seguridad y Salud en el trabajo SG-SST (Decreto 1072/2015) y OHSAS 18001:2007
En el primer bimestre del 2019 se realizó la apertura de las auditorias : Gestión de Asuntos Disciplinarios  y Liquidación de nómina-Gestión de recursos de incapacidades.</t>
  </si>
  <si>
    <t>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</si>
  <si>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 xml:space="preserve">Se evidenciaron  seguimientos cuatrimestrales y evaluaciones anuales para valoración de los riesgos y adicional a ello en el capitulo 11 del informe de auditoria se evalúa los riesgos que pueden afectar el Sistema de Control Interno.
</t>
  </si>
  <si>
    <t>En el Comité de Coordinación de Control Interno que se llevó a cabo el 19/12/2018, se presentó el avance del sistema de control Interno, el avance en la ejecución del programa de auditoria y el seguimiento a las acciones de mejora de la Entidad.</t>
  </si>
  <si>
    <t xml:space="preserve">En desarrollo de las auditorias internas se verifica la implementación de los procedimientos, políticas, así como los controles establecidos en el marco de la administración del riesgo. Se evidencia  la finalización de las auditorias, Artículo 2°._ DE LOS PROCESOS DE CONTRATACIÓN 
Secop II - Arrendamientos y  Artículo 3º - DE LOS PROCESOS DE ATENCIÓN AL CIUDADANO, LOS SISTEMAS DE INFORMACIÓN Y ATENCIÓN DE LAS P,Q,R,S DE LOS CIUDADANOS, 
En el primer bimestre del 2019 se realizó la apertura de las auditorias : Gestión de Asuntos Disciplinarios  y Liquidación de nómina-Gestión de recursos de incapacidades.
</t>
  </si>
  <si>
    <t>Plan anual de auditoría vigencia 2018 http://www.integracionsocial.gov.co/index.php/gestion/informes/informes-de-auditorias-internas?start=1
Procedimiento Plan Anual De Auditoría.
http://intranetsdis.integracionsocial.gov.co/modulos/contenido/default.asp?idmodulo=1357
Acta Comité institucional de Coordinación del sistema de Control Interno del 26 de enero de 2018. Aprobación del plan de auditoría vigencia 2018</t>
  </si>
  <si>
    <t>Se evidencia la planeación de las auditorias internas basadas en riesgos y las necesidades de la Entidad, asegurando se ejecute el ciclo de auditoría, además de dar cumplimiento a las auditorias de orden normativo.</t>
  </si>
  <si>
    <t>La Oficina de Control Interno , a través de las auditorías internas determina si se han definido, puesto en marcha y aplicado los controles establecidos en los procesos objeto de estas auditorías.</t>
  </si>
  <si>
    <t>Se evidencia en los informes de auditoria interna las fortalezas y debilidades de los procesos y el cumplimiento de metas y objetivos estratégicos.</t>
  </si>
  <si>
    <t>En los  informes de auditoría se emiten conclusiones basados en las evidencias recolectadas en desarrollo de las auditorias.</t>
  </si>
  <si>
    <t xml:space="preserve">
El Comité Institucional de Coordinación del Sistema de Control Interno realizó la aprobación del Plan Anual de Auditorías el 19 de diciembre de 2018 aprobó el Plan Anual de Auditorias para la vigencia 2019.</t>
  </si>
  <si>
    <t xml:space="preserve">La Oficina de Control Interno  genera informes sobre actividades desarrolladas por la alta Gerencia y la Dirección de Análisis y Direccionamiento Estratégico, principalmente en lo relacionado con el cumplimiento requisitos legales, el Sistema Integrado de Gestión y el Plan de Mejoramiento
</t>
  </si>
  <si>
    <t>Demostrar el compromiso con la integridad (valores) y principios del servicio público, por parte de todos los servidores de la Entidad, independientemente de las funciones que desempeñan</t>
  </si>
  <si>
    <t>Dar carácter estratégico a la gestión del talento humano de manera que todas sus actividades estén alineadas con los objetivos de la Entidad</t>
  </si>
  <si>
    <t>De acuerdo con la verificación documental, se observó que la gestión del Talento Humano en la Entidad, desde la etapa de planeación se enfoca permanentemente con los objetivos estratégicos institucionales.</t>
  </si>
  <si>
    <t>Determinar las políticas y estrategias que aseguran que la estructura, procesos, autoridad y responsabilidad estén claramente definidas para el logro de los objetivos de la Entidad</t>
  </si>
  <si>
    <t>La Secretaria definió las políticas y estrategias, como objetivos y metas institucionales de acuerdo con el Plan de Desarrollo Distrital "Bogotá Mejor Para Todos" y procede a elaborar el Plan Estratégico como el   Plan de Acción Institucional; y su implementación se realiza conforme a la operación por procesos y a la estructura organizacional de la Entidad.  
El Consejo Directivo aprobó El Plan de Acción Institucional, realizó el seguimiento y publicó los resultados en la página Web de la Entidad</t>
  </si>
  <si>
    <t>Proveer información a la alta dirección sobre el funcionamiento de la Entidad y el desempeño de los responsables en el cumplimiento de los objetivos, para tomar decisiones a que haya lugar</t>
  </si>
  <si>
    <t>Trabajar coordinadamente con los directivos y demás responsables del cumplimiento de los objetivos de la Entidad</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</si>
  <si>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</si>
  <si>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Se evidenció informe de gestión de los riesgos de la Entidad
Se verifica acta  Nº 4 de 2018 del Comité Institucional de Coordinación del Sistema de Control Interno en el cual se realiza la verificación de los compromisos adquiridos en el comité anterior y se verifican los avance en la  ejecución del plan Anual de Auditoria vigencia 2018.
Se evidenció acta  Nº 1 de 2019 del Comité Institucional de Coordinación del Sistema de Control Interno.</t>
  </si>
  <si>
    <t>Proporcionar información sobre la idoneidad y efectividad del esquema operativo de la Entidad, el flujo de información, las políticas de operación, y en general, el ejercicio de las responsabilidades en la consecución de los objetivos</t>
  </si>
  <si>
    <t>Se evidencia que la Oficina de Control Interno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 los informe de las auditoria y seguimientos realizados.</t>
  </si>
  <si>
    <t>Identificar acontecimientos potenciales que, de ocurrir, afectarían a la Entidad</t>
  </si>
  <si>
    <t>Establecer objetivos institucionales alineados con el propósito fundamental, metas y estrategias de la Entidad</t>
  </si>
  <si>
    <t>La SDIS elaboró la Plataforma Estratégica y el Plan de Acción Institucional de conformidad con el  Plan Distrital de Desarrollo "Bogotá Mejor Para Todos" y la naturaleza de la Entidad; también definió indicadores que permiten medir el cumplimiento de los objetivos estratégicos y metas definidas.</t>
  </si>
  <si>
    <t>La Entidad cuenta con la Política de Administración de Riesgos, la misma se oficializó en el marco del Sistema Integrado de Gestión mediante memorando INT 50914 del 17/09/2018</t>
  </si>
  <si>
    <t>Específicamente el Comité Institucional de Coordinación de Control Interno, evaluar y dar línea sobre la administración de los riesgos en la Entidad</t>
  </si>
  <si>
    <t>Se evidenció la realización del informe de gestión de riesgos del Entidad.
Se evidencia la socialización de las  actividades propias de la Oficina de Control Interno en el Comité Institucional de Coordinación del Sistema de Control Interno el Jefe de la Oficina de Control Interno.
* Acta Nº 4 del 19 de diciembre de 2018.
* Acta Nº 1 del 20 de febrero de 2019.</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</si>
  <si>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</si>
  <si>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La Entidad realizó en el marco del SIG la  revisión y evaluación referente a la gestión de riesgos en la Entidad, incluyendo la revisión de la valoración de los riesgos identificados y los niveles de exposición de la Entidad según la zona de ubicación de los mismos (baja, moderada, alta y extrema).</t>
  </si>
  <si>
    <t>Se evidenció la socialización de la estrategia de seguimiento a riesgos, así como actas de seguimiento a los riesgos de la Entidad.</t>
  </si>
  <si>
    <t>Revisar la efectividad y la aplicación de controles, planes de contingencia y actividades de monitoreo vinculadas a riesgos claves de la Entidad</t>
  </si>
  <si>
    <t>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</si>
  <si>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t>
  </si>
  <si>
    <t xml:space="preserve">
La Entidad genero una propuesta de actualización de la Política de Administración de Riesgos, en la misma se evidenció la directriz de identificar los riesgos de seguridad digital, lo cual esta alineado a   la Guía para la administración de riesgos y el diseño de controles en Entidades públicas (Versión 4) del DAFP</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</si>
  <si>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documentos asociados (manuales, formatos, instructivos, lineamientos, entre otros).</t>
  </si>
  <si>
    <t xml:space="preserve">Se evidenció que desde la Dirección de Análisis y Diseño Estratégico se coordinó la Revisión del Sistema Integrado de Gestión, en la cual se revisó y evaluó la gestión y resultados referentes a la gestión de riesgos en la Entidad. </t>
  </si>
  <si>
    <t>Asegurar que los riesgos son monitoreados en relación con la política de administración de riesgo establecida para la Entidad</t>
  </si>
  <si>
    <t>Se observó que la Dirección de Análisis y Diseño Estratégico se coordinó el envío de cartas de gestión y alertas a los líderes de procesos institucionales las cuales incluyeron el estado del componente de gestión de riesgos; de igual forma se realizó la revisión del Sistema Integrado de Gestión, en la cual se revisó y evaluó la gestión y resultados referentes a la gestión de riesgos en la Entidad.</t>
  </si>
  <si>
    <t xml:space="preserve">Se evidenció informe de gestión de los riesgos de la Entidad.
Se evidenciaron  seguimientos cuatrimestrales y evaluaciones anuales para valoración de los riesgos y adicional a ello en el capitulo 11 del informe de auditoria se evalúa los riesgos que pueden afectar el Sistema de Control Interno.
En la evaluaciones realizadas se realizan recomendaciones para mejorar la eficiencia y eficacia de los controles. .
</t>
  </si>
  <si>
    <t>evaluar si los procesos de gobierno de TI de la Entidad apoyan las estrategias y los objetivos de la Entidad</t>
  </si>
  <si>
    <t>Se observó que la Dirección de Análisis y Diseño Estratégico coordinó el envío de cartas de gestión y alertas a los líderes de procesos institucionales las cuales incluyeron el estado del componente de gestión de riesgos, acciones de mejora, documentos e indicadores ; de igual forma se realizó la revisión del Sistema Integrado de Gestión, en la cual se revisó y evaluó la gestión y resultados referentes a la gestión  la Entidad.</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</si>
  <si>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</si>
  <si>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</si>
  <si>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La SDIS cuenta con una  política de comunicaciones la cual está publicada en el mapa de procesos de la  Entidad, de igual forma se evidenció  mediante memorando interno la oficialización  del nuevo  proceso de comunicación estratégica.</t>
  </si>
  <si>
    <t>gestionar información que da cuenta de las actividades cotidianas, compartiéndola en toda la Entidad</t>
  </si>
  <si>
    <t>La Entidad cuenta  con la pagina WEB y boletín digital, en los  cuales se  publica información relevante para la ciudadanía, organismos de control y entes externos.</t>
  </si>
  <si>
    <t xml:space="preserve">La SDIS realizó monitoreo externo de comunicaciones sobre las noticias emitidas sobre la Entidad en noviembre de 2018. </t>
  </si>
  <si>
    <t>evaluar periódicamente las prácticas de confiabilidad e integridad de la información de la Entidad y recomienda, según sea apropiado, mejoras o implementación de nuevos controles y salvaguardas</t>
  </si>
  <si>
    <t xml:space="preserve">Se evidencia la publicación de los informes de auditoría interna en la página web de la Entidad y su comunicación a los responsables de los procesos y a la Secretaria en su calidad de representante legal de la Entidad.
http://www.integracionsocial.gov.co/index.php/gestion/informes/informes-de-auditorias-internas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</si>
  <si>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</si>
  <si>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Determinar, a través de auditorías internas, si se han definido, puesto en marcha y aplicado los controles establecidos por la Entidad de manera efectiva</t>
  </si>
  <si>
    <t>Informar periódicamente a la alta dirección sobre el desempeño de las actividades de gestión de riesgos de la Entidad</t>
  </si>
  <si>
    <t>Se evidenció  el envío de cartas de gestión y alertas a los líderes de procesos institucionales las cuales incluyeron el estado del componente de gestión de riesgos; de igual forma se realizó la verificación del Sistema Integrado de Gestión, en la cual se revisó y evaluó la gestión y resultados referentes a la gestión de riesgos en la Entidad.</t>
  </si>
  <si>
    <t xml:space="preserve">La Oficina de Control Interno, mediante la actividad "evaluación de la gestión del riesgo en la Entidad" verifica la suficiencia y efectividad de los controles en las políticas y procedimientos para lograr los objetivos establecidos en la planeación de la Entidad.
Se evidenció la realización del informe de gestión de riesgos del Entidad.
</t>
  </si>
  <si>
    <t>La Entidad cuenta con el de Instrumento de Registro y Control de Acciones, mediante el cual se le realizó seguimiento a las acciones de mejora establecidas para los diferentes hallazgos.</t>
  </si>
  <si>
    <t>La Entidad designó gestores de dependencia y de procesos, los cuales tienen definidos sus roles y funciones en la Resolución 1075 de 2017.</t>
  </si>
  <si>
    <t xml:space="preserve">
La Entidad promovió y divulgó el Código de Integridad y Buen Gobierno el cual establece , los estándares de conducta y la práctica de los principios del servicio público, así mismo, los lideres de proceso suscribieron acuerdos de gestión.
Teniendo en cuenta la información reportada por la Oficina de asuntos Disciplinarios se logro identificar una disminución de los procesos disciplinarios adelantados entre la vigencia 2018 y 2019,
</t>
  </si>
  <si>
    <t xml:space="preserve">Se evidenció el seguimiento a los proyectos de inversión el cual contempla el desempeño de cumplimiento de los objetivos y metas institucioinales.
La Entidad estableció un reporte periódico del desempeño de los procesos el cual considera:  resultados de los indicadores de gestión, respuesta a cartas de alerta, seguimiento a riesgos, avances en las acciones de mejora y desempeño del proceso; información que hace parte de la  revisión semestral por la Dirección.
A través de los instrumentos de seguimiento: Plan de trabajo (evaluación a la gestión por dependencias) e Informe de acuerdos de gestión, se presentó información que da cuenta del estado de cumplimiento de los objetivos institucionales y el desempeño de los responsables.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</si>
  <si>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Se evidencia el seguimiento a los riesgos de corrupción, no obstante no se evidenció el seguimiento a los riesgos de gestión del Proceso de Talento Humano.
Se evidenció memorando interno RAD:12019013780, mediente el cual se solicita el trámite de documentos asociados al proceso Direccionamiento de Sevicios Sociales y la solicitud de traslado  de documentos para el proceso Inspección vigilancia y control de acuerdo con la estructura de gestión establecida a partir del nuevo mapa de procesos de la entidad.
Se evidenció el informe ejecutivo de avance y cumplimiento del Proceso de Seguimiento y Análisis de las Políticas y reporte de desempeño del sistema integrado de gestión</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</si>
  <si>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La identificación y tratamiento de riesgos de seguridad y salud en el trabajo, permiten identificar acontecimientos potenciales que puedan afectar el desarrollo de las actividades propias de los procesos.
De otra parte, se identifican riesgos de gestión asociados al proceso de Gestión del Talento Humano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</si>
  <si>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mediante la Circular 029 del 28/09/18, la Entidad procedió a  oficializar la actualización del mapa de riesgos del Proceso de Direccionamiento Político. En diciembre se realizó el seguimiento a las acciones definidas en el plan de mitigación y al riesgo de corrupción identificado.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En la etapa de calificación y valoración de los riesgos de gestión para el proceso de Talento Humano se identificaron los de mayor probabilidad de ocurrencia e impacto con el fin de formular las acciones a las que haya lugar.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</si>
  <si>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Proceso Prestación de Servicios Sociales para la Inclusión  tiene identificados  riesgos para el 68% de los servicios sociales, realizando el seguimiento y reporte de los avances a los planes de manejo.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cuenta  con riesgos de gestión que contribuyen a mitigar acontecimientos que puedan llegar a interrumpir el cumplimiento de los objetivos institucionales.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</si>
  <si>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
La Entidad cuenta con un instrumento denominado "Acciones de Mejora-Plan de Mejoramiento",  en el mismo se realiza el cargue y seguimiento de las actividades de control formuladas por la Entidad.
Los Procesos realizaron los respectivos reportes de la gestión de los mismos a la Dirección de Analisis y Diseño Estrategico.
</t>
  </si>
  <si>
    <t>Los Procesos de  Direccionamiento Estratégico, Gestión del Conocimiento, Mantenimiento y Soporte de Tics y Mejora Continua  cuentan con riesgos de gestión identificados, plan de manejo de riesgos y su respectivo seguimiento los cuales reposan en el Mapa de procesos de la Entidad a través del instrumento de acciones de mejora.
 El "Prestación de Servicios Sociales para la Inclusión" ha realizó el monitoreo a los riesgos y seguimiento al plan de manejo del  60% de los riesgos vigentes
El Proceso de Dir. Político cuenta con riesgos de gestión identificados, plan de manejo de riesgos y su respectivo seguimiento los cuales reposan en el Mapa de procesos de la Entidad a través del instrumento de acciones de mejora.
El Proceso de Construcción e Implementación de Políticas Sociales cuenta con riesgos de gestión identificados, plan de manejo de riesgos y su respectivo seguimiento los cuales reposan en el Mapa de procesos de la Entidad a través del instrumento de acciones de mejora.
El Proceso de Gestión Jurídica cuenta con riesgos de gestión identificados, plan de manejo de riesgos y su respectivo seguimiento los cuales reposan en el Mapa de procesos de la Entidad a través del instrumento de acciones de mejora
El Proceso de Gestión del Talento Humano no cuenta con plan de manejo de los riesgos de gestión,  no obstante realiza periódicamente el seguimiento a los riesgos de corrupción en el marco de la normativa vigente.
Los Procesos de  Adquisiciones y Gestión de Bienes y Servicios  cuentan con riesgos de gestión identificados, plan de manejo de riesgos y su respectivo seguimiento los cuales reposan en el Mapa de procesos de la Entidad a través del instrumento de acciones de mejora.
Los Procesos de  Analisis y Seguimientos de Politicas Sociales y Dir. de los Servicios Sociales  cuentan con riesgos de gestión identificados, plan de manejo de riesgos y su respectivo seguimiento los cuales reposan en el Mapa de procesos de la Entidad a través del instrumento de acciones de mejora.</t>
  </si>
  <si>
    <t xml:space="preserve">Se evidencia el monitoreo por parte de los responsables de los procesos /dependencias sobre:
Plan de trabajo de las dependencias.
indicadores de gestión.
Índice de transparencia.
Acciones de mejora.
Riesgos de gestión y de corrupción.
Asi mismo se realizaron los siguientes informes:
• Seguimiento a las Funciones del Comité de Conciliaciones - Ley 678 de 03/08/2001 y art.26 y 28 del Decreto 1716 de 14/05/2009 al SDIS - 
• Informe pormenorizado del estado del control interno de la SDIS, publicado en la página Web.  (Ley 1474 del 12 de julio de 2011 y Decreto 2482 de 2012). – 
• Seguimiento a directrices para prevenir conductas irregulares relacionadas con incumplimiento de manuales de funciones y de procedimientos y pérdida de elementos y documentos públicos (Directiva No. 003 de 2013)-
• Seguimiento a la Publicación del SECOP y Verificación del Cumplimiento Ley 1712 
• Seguimiento Actualización de las Normas aplicables a la Entidad 
• Seguimiento al manejo de Cajas Menores en la Entidad 
• Seguimiento al Plan de Mejoramiento de la Auditoria Integral a las Unidades Operativas -auditoría realizada en el 2016 
• Autodiagnóstico cumplimiento y avance Política de Gobierno Digital-Alta Consejería Distrital para las TIC-Circular 56 de 2018 y 65 de 2019 
• Verificar el envío de las PQRSD extemporáneas a la Oficina de Asuntos Disciplinarios 
• Seguimiento Plan de Mejoramiento Auditorías Externa 
• Consolidar los seguimientos Plan de Mejoramiento Auditorías Internas y mantenerlo actualizado en el Instrumento
• Seguimiento a las medidas de austeridad en el gasto público en el Ministerio de Hacienda y Crédito Público (Decreto Nal 984 de 2012 art 22, Decreto 1737 de 1998, Circular 12 de 2011 y Directiva 1 de 2001) 
• Seguimiento Plan anticorrupción y de atención al ciudadano en la SDIS, publicado en la página Web. Decreto 2641 del 17 de diciembre de 2012) 
• Informe  de Evaluación por dependencias y seguimiento acuerdos de gestión gerentes públicos.  Ley 909 de 2004, Artículo 39 - Decreto 1227 de 2005 Artículo 52 y Circular 04 de 2005 del Consejo Asesor del Gobierno Nacional en Materia de Control Interno. 
• Informe Anual del Sistema de Control Interno Contable (Resolución 357 de 2008 de la Contaduría General de la Nación). 
• Seguimiento a los recursos de cooperación internacional. Secretaria de Planeación (Acuerdo 438 de 2010 del concejo de Bogotá y a la Circular No. 005 de 2013 de la Alcaldía). 
• Informe de seguimiento y recomendaciones orientadas al cumplimiento de las metas del Plan de Desarrollo - Decreto 215 de 2017 
• Seguimiento al manejo de Cajas Menores en la Entidad. 
• Seguimiento Medición- Veeduría -Transparencia por Colombia - Índice de Transparencia Distrital 
</t>
  </si>
  <si>
    <t>La evaluación se llevara a cabo desde el mes de marzo de 2019 según lo definido en el PAAC 2019, para el corte de evalución no se evidenció gestión.</t>
  </si>
  <si>
    <t>De los 119 productos mínimos, 9 tiene una autoevaluación entre 90% y el 97% y  1 tiene una autoevaluación del 89%.</t>
  </si>
  <si>
    <t xml:space="preserve">
En la ejecución de las actividades planeadas para cada uno los roles de la OCI, se evalúa la confiabilidad e integridad de la información de la Entidad y recomienda, según sea apropiado, mejoras o implementación de nuevos controles</t>
  </si>
  <si>
    <t xml:space="preserve">
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t>
  </si>
  <si>
    <t xml:space="preserve">
La OCI, mediante los informes generales y ejecutivos relacionados con el cumplimiento de la Ley 1712 de 2014, proporciona información respecto a la integridad, exactitud y calidad de la comunicación por parte de la Entidad.</t>
  </si>
  <si>
    <t xml:space="preserve">
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t>
  </si>
  <si>
    <t xml:space="preserve">
Los procesos de gobierno de TI de la Entidad, están diseñados de tal manera que apoyan las estrategias y los objetivos de la Entidad.</t>
  </si>
  <si>
    <t xml:space="preserve">
Mediante los Seguimientos y las auditorías realizadas por parte de la OCI, se proporciona información sobre la eficiencia, efectividad e integridad de los controles tecnológicos.</t>
  </si>
  <si>
    <t xml:space="preserve">De acuerdo con la autoevaluación realizada por los responsables de los productos mínimos del MECI este obtuvo un grado de implementación del 99,6%, gestión realizada en el periodo evaluado (01/11/2018 - 28/02/2019), donde cada componente aportó de la siguiente forma: Ambiente de Control 100%, Gestión de los riesgos institucionales 99%,  Actividades de Control 99%, Información y Comunicación 100% y Monitoreo o supervisión continua 100%
</t>
  </si>
  <si>
    <t>Implementar las acciones pertinentes para dar cumplimiento al 100% en los productos mínimos del MECI, especialmente en los componentes  Actividades de Control, Ambiente de Control y Gestión del Riesgo.</t>
  </si>
  <si>
    <t>EVALUACIÓN CUALITATIVA TERCERA LÍNEA DE DEFENSA
MARZO 01 DE 2019 - JUNIO  30 DE 2019
LA OCI VERIFICÓ QUE…</t>
  </si>
  <si>
    <t>INFORME PORMENORIZADO DEL SISTEMA DE CONTROL INTERNO DE LA SDIS - PERIODO 01/03/2019 - 30/06/2019</t>
  </si>
  <si>
    <t>La Secretaria tiene definida la Estructura Orgánica y Funcional en el Decreto 607 de 2007 "Por el cual se determina el Objeto, la Estructura Organizacional y Funciones de la Secretaría Distrital de Integración Social". 
En el marco de la Resolución 1075 del 30/06/2017 la Entidad estableció que El Director(a) de Análisis y Diseño Estratégico es el Representante de la Alta Dirección para el desarrollo, implementación y autocontrol del Sistema Integrado Gestión.</t>
  </si>
  <si>
    <t xml:space="preserve">
En el marco del  Comité Institucional de Gestión y desempeño se realizó  la socialización informe de seguimiento al plan de acción de la Entidad informando los resultados obtenidos en la gestión institucional. </t>
  </si>
  <si>
    <t>Comunicación estratégica</t>
  </si>
  <si>
    <t>Planeación estratégica</t>
  </si>
  <si>
    <t>Gestión del conocimiento</t>
  </si>
  <si>
    <t>Formulación y articulación de las políticas sociales</t>
  </si>
  <si>
    <t>Prestación de servicios para la inclusión social</t>
  </si>
  <si>
    <t>Diseño e innovación de los servicios sociales</t>
  </si>
  <si>
    <t>Atención a la ciudadanía</t>
  </si>
  <si>
    <t>Inspección, vigilancia y control</t>
  </si>
  <si>
    <t>Tecnologías de la información</t>
  </si>
  <si>
    <t>Gestión de  soporte y mantenimiento tecnológico</t>
  </si>
  <si>
    <t>Gestión contractual</t>
  </si>
  <si>
    <t xml:space="preserve">Gestión financiera </t>
  </si>
  <si>
    <t>Gestión de infraestructura física</t>
  </si>
  <si>
    <t>Gestión ambiental</t>
  </si>
  <si>
    <t>Gestión documental</t>
  </si>
  <si>
    <t>Gestión logística</t>
  </si>
  <si>
    <t xml:space="preserve">Gestión de talento humano </t>
  </si>
  <si>
    <t>Gestión jurídica</t>
  </si>
  <si>
    <t>Gestión del sistema integrado - SIG</t>
  </si>
  <si>
    <t>Auditoria y control</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</si>
  <si>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</si>
  <si>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</si>
  <si>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Asegurar que los riesgos son monitoreados en relación con la política de administración de riesgo establecida para la entidad</t>
  </si>
  <si>
    <t>Total</t>
  </si>
  <si>
    <t>Como resultado de la identificación de cambios normativos y las directrices establecidas por el Departamento Administrativo de la Función Pública, se actualizó la Política de Administración de Riesgos de la entidad (LIN-SG-001), la cual fue aprobada por el Comité Institucional de Coordinación de Control Interno y oficializada en el Sistema Integrado de Gestión el 29/04/2019 mediante memorando I2019022553/2019.</t>
  </si>
  <si>
    <t>La SDIS actualizó  la Política de Administración de Riesgos de la entidad (LIN-SG-001), la cual fue aprobada por el Comité Institucional de Coordinación de Control Interno y oficializada en el Sistema Integrado de Gestión el 29/04/2019 mediante memorando I2019022553/2019.</t>
  </si>
  <si>
    <t>Se realizó la remisión a los directivos líderes de proceso las cartas de gestión y alerta de los 20 procesos institucionales que incluye el estado de avance de los componentes del proceso entre los que se encuentra la administración de riesgos, para este aspecto se incluyó el estado el monitoreo final de los riesgos identificados, presentando los cambios en el nivel de exposición y la decisión respecto a su continuidad.
Po otra parte en el marco del seguimiento al Plan de acción institucional, se incluyó los resultados correspondientes a la gestión de riesgos de los procesos institucionales cuyo resultado fue presentado en el Comité Institucional de Gestión y Desempeño.</t>
  </si>
  <si>
    <t xml:space="preserve">La Entidad realizó las siguientes actividades:
*Actualizó la Política de Administración de Riesgos de la entidad (LIN-SG-001) la cual fue aprobada por el Comité Institucional de Coordinación de Control Interno y oficializada en el Sistema Integrado de Gestión el 29/04/2019 mediante memorando I2019022553/2019.
*Actualizó el Procedimiento de Administración de Riesgos (PCD-GS-002) el cual fue oficializado en el Sistema Integrado de Gestión el 30/04/2019 mediante Circular No. 014/2019.
</t>
  </si>
  <si>
    <t xml:space="preserve">En el marco de la transición del Mapa de procesos (13 procesos a 20 procesos) desde la Subdirección de Diseño, Evaluación y Sistematización se realizó seguimiento a la realización de los monitoreos realizados a los mapas de riesgos asociados a los procesos que se encontraban vigentes en el año 2018, la realización de estos monitoreos dio cierre a la gestión de riesgos bajo la metodología anterior y así dar inicio a la implementación de la política de administración de riesgos bajo las directrices del Modelo Integrado de Planeación y Gestión. </t>
  </si>
  <si>
    <t xml:space="preserve">La política de administración de riesgos actualizada y publicada define las directrices para monitorear los cambios en todos los tipos de riesgos identificados en la entidad incluyendo los relacionados con aspectos legales, regulatorios y de cumplimiento. </t>
  </si>
  <si>
    <t>La Entidad realizó las siguientes actividades:
*Actualizó la Política de Administración de Riesgos de la entidad (LIN-SG-001) la cual fue aprobada por el Comité Institucional de Coordinación de Control Interno y oficializada en el Sistema Integrado de Gestión el 29/04/2019 mediante memorando I2019022553/2019.
*Actualizó el Procedimiento de Administración de Riesgos (PCD-GS-002) el cual fue oficializado en el Sistema Integrado de Gestión el 30/04/2019 mediante Circular No. 014/2019.</t>
  </si>
  <si>
    <t>Se remitieron a los directivos líderes de proceso las cartas de gestión y alerta de los 20 procesos institucionales que incluye el estado de avance de los componentes del proceso entre los que se encuentra la administración de riesgos. Para este aspecto se incluyó el estado el monitoreo final de los riesgos identificados, presentando los cambios en el nivel de exposición y la decisión respecto a su continuidad.</t>
  </si>
  <si>
    <t xml:space="preserve">La Subdirección de Diseño, Evaluación y Sistematización cuenta con un equipo encargado de atender y prestar asesoría metodológica para la creación, actualización y derogación de riesgos de gestión conforme al procedimiento establecido. 
</t>
  </si>
  <si>
    <t>La Subdirección de Diseño, Evaluación y Sistematización cuenta con un equipo encargado de atender y prestar asesoría metodológica para la creación, actualización y derogación de riesgos de gestión conforme al procedimiento establecido.</t>
  </si>
  <si>
    <t>La Entidad definió el Comité Institucional de Coordinación de Control Interno, en el mismo se evalúa permanentemente el Sistema de Control interno verificando su efectividad para el cumplimiento de objetivos y metas institucionales, dicho comité esta conformado por la Alta Dirección de la Entidad.</t>
  </si>
  <si>
    <t>La Subdirección de Diseño, Evaluación y Sistematización  coordinó el envío de cartas de gestión y alertas a los líderes de procesos institucionales y a los gerentes de los proyectos de inversión conforme a los resultados obtenidos. De igual forma se coordinó la revisión del Sistema Integrado de Gestión, en la cual se revisó la gestión y resultados de los procesos institucionales.</t>
  </si>
  <si>
    <t>Se remitió a los directivos líderes de proceso las cartas de gestión y alerta de los 20 procesos institucionales que incluye el estado de avance de los componentes del proceso entre los que se encuentra la administración de riesgos. Para este aspecto se incluyó el estado el monitoreo final de los riesgos identificados, presentando los cambios en el nivel de exposición y la decisión respecto a su continuidad.</t>
  </si>
  <si>
    <t>Pregunta</t>
  </si>
  <si>
    <t>Autoevaluación</t>
  </si>
  <si>
    <t>Actividades desarrolladas</t>
  </si>
  <si>
    <t>¿La Entidad cuenta con un plan de adecuación del MIPG?</t>
  </si>
  <si>
    <t xml:space="preserve">Si, la Entidad formuló el Plan de adecuación y sostenibilidad del Sistema Integrado de Gestión con el referente del Modelo Integrado de Planeación y Gestión para a vigencia 2019, el cual fue aprobado el 22/02/2019 por el Comité Coordinador del Sistema Integrado de Gestión.
</t>
  </si>
  <si>
    <t>¿Cuales son las fases del Plan de Adecuación del MIPG en la Entidad?</t>
  </si>
  <si>
    <t xml:space="preserve">¿Cual es el grado de implementación del Plan  de adecuación del MIPG en la Entidad?
</t>
  </si>
  <si>
    <t xml:space="preserve">De acuerdo con la programación acumulada al segundo trimestre de la vigencia correspondiente al 41%, se evidenció que esta se superó logrando un 44% de avance en la implementación de las actividades del Plan de adecuación y sostenibilidad del Sistema Integrado de Gestión con el referente Modelo Integrado de Planeación y Gestión (MIPG).
</t>
  </si>
  <si>
    <t>Las oficina de Control interno, presenta los resultados de los informes de seguimiento y auditorias internas al Comité Institucional de Coordinación del Sistema de Control Interno para la toma de decisiones por parte de los integrantes del Comité.</t>
  </si>
  <si>
    <t>Durante la ejecución del Plan Anual de Auditoría, a través de auditorias internas e informes de seguimiento, se evalúa la efectividad de los controles establecidos en los requisitos institucionales, con el fin de ponerlo en conocimiento de la alta dirección y se adelantan las acciones a las que haya lugar.</t>
  </si>
  <si>
    <t>Se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 los informes de las auditorias y seguimientos realizados.</t>
  </si>
  <si>
    <t>El secretario técnico del Comité Institucional de Coordinación del Sistema de Control Interno presentó para aprobación  la política de administración de riesgos en sesión ordinaria adelantada el 9 de abril de 2019.</t>
  </si>
  <si>
    <t>De acuerdo a lo establecido en el procedimiento de administración de riesgos (PDC-GS-002), la oficina de control interno asiste técnicamente a los procesos en el ejercicio de identificación de riesgos. Para el periodo  del informe se llevo a cabo la asesoría al proceso de Gestión del Sistema Integrado SIG.</t>
  </si>
  <si>
    <t>Se realiza seguimiento al Plan Anticorrupción y de Atención al Ciudadano, en el cual se incluye el mapa de riesgos de corrupción, éste es comunicado a la Secretaria y publicado en la página web de la entidad.
En el desarrollo de las auditorías la OCI,  revisa la efectividad y la aplicación de controles y actividades de monitoreo vinculadas a los riesgos inherentes a los procesos involucrados en la auditoría que se ejecuta.</t>
  </si>
  <si>
    <t>En desarrollo de las auditorias internas se verifica la implementación de los procedimientos, políticas, así como los controles establecidos en el marco de la administración del riesgo.</t>
  </si>
  <si>
    <t>De acuerdo con lo planificado en el Plan Anual de Auditoría para la vigencia en curso, la auditoría al Sistema de Seguridad de la Información está planeada para iniciar en el mes de agosto de la presente vigencia.</t>
  </si>
  <si>
    <t>En el marco de los informes de seguimientos y las auditorías se proporciona información sobre la eficiencia, efectividad e integridad de los controles tecnológicos identificados por los procesos.</t>
  </si>
  <si>
    <t>En la ejecución de las actividades planeadas para cada uno los roles de la OCI, se evalúa la confiabilidad e integridad de la información de la entidad y recomienda, según sea apropiado, mejoras o implementación de nuevos controles.</t>
  </si>
  <si>
    <t>La OCI, mediante los informes generales y ejecutivos relacionados con el cumplimiento de la Ley 1712 de 2014, proporcionar información respecto a la integridad, exactitud y calidad de la comunicación por parte de la entidad.</t>
  </si>
  <si>
    <t>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t>
  </si>
  <si>
    <t>Mediante las auditorías y seguimientos realizados por la OCI, se evalúa el sistema de control interno y mediante los informes y los controles de advertencia, se les comunica, de forma oportuna, a las partes responsables de aplicar medidas correctivas  sobre las deficiencias encontradas.
Los informes de Auditoria son remitidos a la Secretaria en su calidad de representante legal de la entidad, así como a los responsables de los procesos, adicionalmente en los informes son socializados en el Comité de Coordinación del Sistema de Control Interno y publicados en la página web de la entidad.</t>
  </si>
  <si>
    <t>Mediante las auditorías y seguimientos realizados por la OCI, se evalúa el sistema de control interno y mediante los informes y los controles de advertencia, se les comunica de forma oportuna, a las partes responsables de aplicar medidas correctivas  sobre las deficiencias encontradas.
Los informes de Auditoria son remitidos a la Secretaria en su calidad de representante legal de la entidad, así como a los responsables de los procesos, adicionalmente en los informes son socializados en el Comité de Coordinación del Sistema de Control Interno y publicados en la página web de la entidad.</t>
  </si>
  <si>
    <t xml:space="preserve">El proceso de Auditoría y Control en desarrollo de las Auditorías Internas, realiza evaluaciones a los diferentes procesos o áreas de la entidad, teniendo en cuenta los indicadores de gestión, el manejo de los riesgos y los planes de mejoramiento, la aplicación de sus procedimientos y el cumplimiento normativo. </t>
  </si>
  <si>
    <t>La Oficina de Control Interno realizó un ejercicio de priorización de auditorías basados en riesgos para la vigencia 2019, en la propuesta del plan anual de auditoria presentada al Comité Institucional de Coordinación del Sistema de Control Interno se verificó la alineación del objetivo del plan con la planeación estratégica de la entidad.
El Comité Institucional de Coordinación del Sistema de Control Interno realizó la aprobación del Plan Anual de Auditorías el 19 de diciembre de 2018 para la vigencia 2019.</t>
  </si>
  <si>
    <t>Se realizó un ejercicio de priorización de auditorías basados en riesgos para la vigencia 2019
Se ejecutaron las Auditorías:
- Gestión de Asuntos Disciplinarios.
- Liquidación de nómina-Gestión de recursos de incapacidades.
Se encuentran en curso  las Auditorías:
- Validación de criterios de focalización, priorización, ingreso, egreso y restricciones de los servicios sociales.
- Comisarías de Familia</t>
  </si>
  <si>
    <t>La Oficina de Control Interno, a través de las auditorías internas determina si se han definido, puesto en marcha y aplicado los controles establecidos en los procesos objeto de las auditorías.</t>
  </si>
  <si>
    <t>La Oficina de Control Interno, a través de las auditorías internas determina las debilidades y fortalezas del control y de la gestión, así como, el desvío de los avances de las metas y objetivos trazados.</t>
  </si>
  <si>
    <t>Como consecuencia de la actualización del mapa de riesgos institucional, para la fecha del informe, los procesos se encuentran en etapa de identificación de riesgos, razón por la cual, no se ha llevado a cabo la evaluación de la gestión adelantada por la segunda línea de defensa.</t>
  </si>
  <si>
    <t>La Oficina de Control Interno realizó un ejercicio de priorización de auditorías basados en riesgos para la vigencia 2019,en la propuesta del plan anual de auditoria presentada al Comité Institucional de Coordinación del Sistema de Control Interno se verificó la alineación del objetivo del plan con la planeación estratégica de la entidad.
El Comité Institucional de Coordinación del Sistema de Control Interno realizó la aprobación del Plan Anual de Auditorías el 19 de diciembre de 2018 para la vigencia 2019.</t>
  </si>
  <si>
    <t>Se realiza seguimiento permanente a las acciones de mejora de los procesos, proyectos y dependencias de la entidad, a través de los equipos binarios de la Oficina de Control Interno.</t>
  </si>
  <si>
    <t>En el marco de la Ley 909 de 2004. Art. 39 y Decreto 1227 de 2005, art. 52 la Entidad  evalúa cada seis meses los compromisos laborales fijados y las competencias comportamentales de los servidores de carrera administrativa, así mismo, mediante Resolución 489 de marzo de 2019 se adoptó el Plan de Formación y Capacitación para el año 2019.</t>
  </si>
  <si>
    <t>La SGDTH formuló para la presente vigencia el Plan de acción institucional, el plan de adecuación, actualización de los indicadores de gestión, actualmente se encuentra actualizando el mapa de riesgos de gestión, conforme a la política de administración de riesgos, de igual manera se actualizó el autodiagnóstico de integridad.
Se realiza el seguimiento a los planes, realizando los reportes de información requeridos como respuesta a cartas de alerta y diligenciamiento de la matriz FURAG, todo lo anterior articulado a los objetivos estratégicos de la Entidad y en el marco del modelo integrado de planeación y gestión MIPG.</t>
  </si>
  <si>
    <t>En ejecución del Plan Institucional de Capacitación 2019, se han desarrollado los diplomados , cursos cortos e inducción y reinducción.</t>
  </si>
  <si>
    <t xml:space="preserve">
La Oficina de comunicaciones realizó las publicaciones de los informes y seguimientos solicitados por la OCI y demás dependencias de la Entidad.</t>
  </si>
  <si>
    <t>La SDIS realizó seguimiento o monitoreo de medios sobre las noticias que se emiten de la entidad en los medios masivos de comunicación.</t>
  </si>
  <si>
    <t>Desde la Subdirección de Investigación e Información se definió para la entidad la Política de seguridad y privacidad de la información adoptada mediante la Resolución 635 de 2017 y la Política de seguridad de la información del sitio web y protección de datos personales, establecida mediante la Circular No. 007 del 23 de febrero 2017, las cuales se encuentran vigentes, pero se está trabajando en la actualización de las mismas.
Adicionalmente, el proceso Tecnologías de la Información cuenta con riesgos de gestión identificados, que cuentan con sus controles y un  procedimiento en el cual están claramente definidos los puntos de control que son revisados periódicamente por medio de la autoevaluación o su actualización.</t>
  </si>
  <si>
    <t>Desde la Subdirección de Investigación e Información se definió para la entidad la Política de seguridad y privacidad de la información adoptada mediante la Resolución 635 de 2017 y la Política de seguridad de la información del sitio web y protección de datos personales, establecida mediante la Circular No. 007 del 23 de febrero 2017, las cuales se encuentran vigentes, pero se está trabajando en la actualización de las mismas.
Adicionalmente, el proceso Tecnologías de la Información cuenta con riesgos de gestión identificados, que cuentan con sus controles y un  procedimiento en el cual están claramente definidos los puntos de control que son revisados periódicamente por medio de la autoevaluación o su actualización.</t>
  </si>
  <si>
    <t xml:space="preserve">La Secretaría Distrital de Integración Social, mediante Resolución 1288 de 2018 adoptó el Código de Integridad y Buen Gobierno.
La Entidad definió para la vigencia 2019, el Plan de Integridad, que contiene actividades para las fases de implementación, seguimiento y evaluación.  
</t>
  </si>
  <si>
    <t>La Entidad definió una Política de Administración de Riesgos  la cual se oficializó mediante  Memo I2019022553 del 29/04/2019, así mismo, cuenta con un procedimiento de Administración de Riesgos-versión 5 actualizado con Circular No. 014 – 30/04/2019 publicado en el proceso de Gestión del Sistema Integrado-SIG (Mapa de Procesos).
Los 20 procesos de la Entidad diseñaron  procedimientos los cuales dan cuenta de su aplicación en materia de control.</t>
  </si>
  <si>
    <t>La Entidad definió una Política de Administración de Riesgos  la cual se oficializó mediante  Memo I2019022553 del 29/04/2019, así mismo, cuenta con un procedimiento de Administración de Riesgos-versión 5 actualizado con Circular No. 014 – 30/04/2019 publicado en el proceso de Gestión del Sistema Integrado-SIG (Mapa de Procesos).</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</si>
  <si>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documentos asociados (manuales, formatos, instructivos, lineamientos, entre otros) publicados en la página web.</t>
  </si>
  <si>
    <t xml:space="preserve">
Mediante Resolución 1075 de 2017 y su modificación mediante Resolución 355 de 2019,  se asignan las responsabilidades del SIG a los lideres de proceso quién cuenta con el apoyo técnico de los gestores de dependencia y de proceso.
En los procedimientos asociados a los procesos, se tienen identificados puntos de control, también, se establecieron los responsables de su aplicación.</t>
  </si>
  <si>
    <t>La Entidad diseñó procedimientos asociados a los procesos los cuales implementó, en los mismos estableció responsables y puntos de control, así mismo, como medida de autocontrol, se autoevalúan , con el fin de verificar su cumplimiento e identificar oportunidades de mejora
La Entidad cuenta con procedimientos tales como:
*Formulación y Seguimiento de Indicadores de Gestión
*Administración de riesgos
*Ejecución de auditoria interna
*Plan de Mejoramiento
*Procedimiento Control de Advertencia.
*Deber de denuncia
*Imposición de multas, sanciones y declaratoria de incumplimiento.
La Entidad cuenta con un instrumento denominado "Acciones de Mejora",  en el mismo se realiza el cargue y seguimiento de las actividades de control y de mejora formuladas por la Entidad.</t>
  </si>
  <si>
    <t xml:space="preserve">De acuerdo con la autoevaluación realizada por los responsables de los productos mínimos del MECI este obtuvo un grado de implementación del 96%, gestión realizada en el periodo evaluado (01/03/2019 - 30/06/2019), donde cada componente aportó de la siguiente forma: Ambiente de Control 97%, Gestión de los riesgos institucionales 92%,  Actividades de Control 92%, Información y Comunicación 100% y Monitoreo o supervisión continua 99%
</t>
  </si>
  <si>
    <t>De los 119 productos mínimos, 105 tiene una autoevaluación entre 90% y el 100%,  12 tienen una autoevaluación inferior al 90% y 2 productos mínimos no aplicaron para el periodo.</t>
  </si>
  <si>
    <t>Núm..
Producto</t>
  </si>
  <si>
    <t>La Entidad definió el plan de trabajo para los gestores de integridad de la SDIS en las unidades operativas , de acuerdo a lo anterior, se viene desarrollando actividades de socialización  para fortalecer la apropiación de los principios y valores con el fin de lograr una cultura organizacional, orientada al servicio, la integridad, la transparencia y comprometida en la lucha contra la corrupción .</t>
  </si>
  <si>
    <t>La SDIS facilita la implementación, monitoreo y apropiación de los estándares de conducta e integridad.</t>
  </si>
  <si>
    <t>La política de administración de riesgos administrada desde la Subdirección de Diseño, Evaluación y Sistematización y que se encuentra  publicada, en el numeral 12  "Responsabilidades y competencias" define el rol de la misma en el liderazgo de la gestión de riesgos.</t>
  </si>
  <si>
    <t xml:space="preserve">Los supervisores e interventores de contratos para realizar seguimiento a los riesgos siguen con el procedimiento administración de riesgos, se avala el FORMATO ANÁLISIS DE RIESGOS PREVISIBLES DE LA CONTRATACIÓN y adicional a ello en el  Manual de Contratación y Supervisión se establece en el capitulo 4.4 funciones del supervisor III. Advertir oportunamente los Riesgos que puedan afectar la eficacia del contrato y tomar las medidas necesarias para mitigarlos.  </t>
  </si>
  <si>
    <t>El informe de auditoría cuenta con numeral específico "11 . Riesgos", en donde se realiza el análisis de los riesgos objeto de auditoria identificados por el proceso, así como también, de los riesgos detectados por el equipo de auditoria con el fin de establecer o fortalecer los controles requeridos.</t>
  </si>
  <si>
    <t>El proceso Tecnologías de la Información cuenta con riesgos de gestión identificados, plan de manejo de riesgos y su respectivo seguimiento los cuales reposan en el Mapa de procesos de la entidad a través del instrumento de acciones de mejora.  Los riesgos del proceso están en proceso de actualización bajo la nueva metodología definida para la Entidad.</t>
  </si>
  <si>
    <t>Desde la Subdirección de Investigación e Información se cuenta con un Oficial de Seguridad de la Información, el cual es responsable de la definición de los controles sobre la tecnología de la Entidad, los cuales se establecen mediante políticas que hacen parte de los procesos de Tecnologías de la Información y procedimientos Gestión del Soporte y Mantenimiento Tecnológico, dentro de los más representativos se pueden mencionar: Procedimientos de Gestión de Cambios, Gestión de Incidentes de Seguridad, Procedimiento de Monitoreo de Medios de Procesamiento de Información.
La Política de seguridad y privacidad de la información adoptada mediante la Resolución 635 de 2017 y la Política de seguridad de la información del sitio web y protección de datos personales, establecida mediante la Circular No. 007 del 23 de febrero 2017, las cuales se encuentran vigentes, pero se está trabajando en la actualización de las mismas.</t>
  </si>
  <si>
    <t>Desde la Subdirección de Investigación e Información se cuenta con un Oficial de Seguridad de la Información, el cual es responsable de la definición e implementación de los controles sobre la tecnología e información de la Entidad, los cuales se establecen mediante políticas y  procedimientos que hacen parte de los procesos de Tecnologías de la Información y Gestión del Soporte y Mantenimiento Tecnológico, dentro de los más representativos se pueden mencionar: Procedimientos de Gestión de Cambios, Gestión de Incidentes de Seguridad, Procedimiento de Monitoreo de Medios de Procesamiento de Información.
La Política de seguridad y privacidad de la información adoptada mediante la Resolución 635 de 2017 y la Política de seguridad de la información del sitio web y protección de datos personales, establecida mediante la Circular No. 007 del 23 de febrero 2017, las cuales se encuentran vigentes, pero se está trabajando en la actualización de las mismas.</t>
  </si>
  <si>
    <t>La SDIS cuenta con una  política de comunicaciones la cual está publicada en el mapa de procesos de la  Entidad, así mimo, cuenta con un procedimiento denominado " Procedimiento Comunicación externa " el cual define  políticas apropiadas para el reporte de información fuera de la Entidad.</t>
  </si>
  <si>
    <t>La Entidad cuenta con estrategias de publicación periódicas en la Intranet y el envío masivos de Mailyng a los funcionarios y contratistas, así mismo,  se ha  continuado con la estrategia de comunicación interna:  
*La sombrilla de las piezas comunicacionales institucionales para la Subdirección de Gestión y Desarrollo del Talento Humano: campaña semana ambiental, Orden y Aseo, Transparencia.</t>
  </si>
  <si>
    <t>La Entidad ha facilitado canales de comunicación a través de la publicación de líneas de atención y procedimientos de atención que se encuentran dentro del sistema integral de atención a la ciudadanía. Adicional en la intranet permanece el procedimiento de deber de denuncia el cual se ha socializado enviado Mailyng masivos sobre el mismo. </t>
  </si>
  <si>
    <t xml:space="preserve">La Entidad cuenta  con la pagina WEB y boletín digital, en los  cuales se  publica información relevante para la ciudadanía, organismos de control y entes externos.
La página WEB cuenta con un link de Transparencia donde se pública información de la gestión de la Entidad para que la ciudadanía tenga la posibilidad de consultarla. </t>
  </si>
  <si>
    <t>La Entidad definió lineamientos relacionados con la  viabilidad de precios de referencia y metodologías de costo cupo para la adquisición de bienes y servicios con recursos de inversión de la Secretaría Distrital de Integración Social, conforme al procedimiento "viabilidad de precios de referencia".
Así mismo, desde el proceso se realiza acompañamiento y seguimiento a la ejecución presupuestal y gestión de los proyectos de inversión a cargo de la Entidad, el cual fue reportado en el mes de abril en el Sistema de seguimiento a los programas proyectos y metas al Plan de Desarrollo de Bogotá D.C. - SEGPLAN.</t>
  </si>
  <si>
    <t>El Comité Institucional de Coordinación del Sistema de Control Interno realizó la aprobación del Plan Anual de Auditorías el 19 de diciembre de 2018 para la vigencia 2019, el mismo se está ejecutando de acuerdo al cronograma definido.</t>
  </si>
  <si>
    <t>La Entidad definió un plan de adecuación del MIPG, el mismo estableció fases de implementación las cuales se están ejecutando de acuerdo al cronograma diseñado.</t>
  </si>
  <si>
    <t>Se recomienda aunar esfuerzos en el proceso de identificación de los riesgos de Gestión de los 20 procesos de la Entidad.</t>
  </si>
  <si>
    <t>En el Comité Institucional de Coordinación del Sistema de Control Interno celebrado el 9 de abril de 2019 se realizó la aprobación de la política de administración de riesgos.</t>
  </si>
  <si>
    <t xml:space="preserve">Se evidenció el seguimiento a los proyectos de inversión el cual establece el desempeño como el cumplimiento de los objetivos estratégicos y metas institucionales.
La Entidad estableció un reporte periódico del desempeño de los procesos el cual considera:  resultados de los indicadores de gestión, respuesta a cartas de alerta, seguimiento a riesgos, avances en las acciones de mejora y desempeño del proceso; información que hace parte de la  revisión semestral por la Dirección.
</t>
  </si>
  <si>
    <t>En el marco de la Ley 909 de 2004. Art. 39 y Decreto 1227 de 2005, art. 52 la Entidad  evalúa cada seis meses los compromisos laborales fijados y las competencias comportamentales de los servidores de carrera administrativa y acuerdos de gestiòn suscrito spor los gerentes públicos.</t>
  </si>
  <si>
    <t>El proceso en el desarrollo de sus actividades, durante el periodo del informe realizo las siguientes auditorías:
* Gestión de Asuntos Disciplinarios.
* Liquidación de nómina-Gestión de recursos de incapacidades.
Se realizó la apertura de  las siguientes auditorías:
* Validación de criterios de focalización, priorización, ingreso, egreso y restricciones de los servicios sociales.
* Comisarías de Familia.
 Realizó los seguimientos a: 
* Informe de seguimiento a las respuestas de  Quejas, Sugerencias y Reclamos.
* Seguimiento al Cumplimiento de la Ley 1712-Decreto 103- Transparencia y acceso a la Información.
* Seguimiento Plan de Mejoramiento Archivístico .
* Seguimiento a los recursos de cooperación internacional. 
* Informe de seguimiento y recomendaciones orientadas al cumplimiento de las metas del Plan de Desarrollo.
* Seguimiento Plan anticorrupción y de atención al ciudadano en la SDIS.
*Informe final de Seguimiento a las medidas de austeridad en el gasto público
* Seguimiento a las acciones de mejora definidas por los responsables que tienen por origen las auditorias internas y externas, entre otaras fuentes. 
Lo anterior dando cumplimiento al producto mínimo MECI.</t>
  </si>
  <si>
    <t>Mediante los informes ejecutivos de las auditorias internas realizadas, los controles de advertencia seguimiento a las acciones de mejora con enfoque  al prevenciòn, se proporciona información a la alta gerencia del cumplimiento de las actividades de la Oficina de Control Interno, las cuales están descritas en el Plan Anual de Auditoría  para esta vigencia.
En desarrolló del Comité Institucional de Coordinación del Sistema de Control Interno el Jefe de la Oficina de Control Interno, socializa las actividades desarrolladas por la Oficina de Control Interno en el marco de los roles establecidos en el decreto 648 de 2017 en su artículo  2.2.21.5.3</t>
  </si>
  <si>
    <t xml:space="preserve">La Entidad identificó en marco del Plan Anticorrupción y de Atención al Ciudadano los riesgos de corrupción a los cuales se les realizó seguimiento y evaluación con corte al 30 de abril de 2019, de acuerdo a los establecido en la normatividad legal vigente. </t>
  </si>
  <si>
    <t>Se realizó la remisión a los directivos líderes de proceso las cartas de gestión y alerta de los 20 procesos institucionales que incluye el estado de avance de los componentes del proceso entre los que se encuentra la administración de riesgos, para este aspecto se incluyó el estado el monitoreo final de los riesgos identificados, presentando los cambios en el nivel de exposición y la decisión respecto a su continuidad.
Po otra parte en el marco del seguimiento al Plan de acción institucional, se incluyó los resultados correspondientes a la gestión de riesgos de los procesos institucionales cuyo resultado fue presentado en el Comité Institucional de Gestión y Desempeño dunate el primer semestre del 2019.</t>
  </si>
  <si>
    <t xml:space="preserve">En el marco de la transición del Mapa de procesos (13 procesos a 20 procesos) desde la Subdirección de Diseño, Evaluación y Sistematización se realizó seguimiento a la realización de los monitoreos realizados a los mapas de riesgos asociados a los procesos que se encontraban vigentes en el año 2018, la realización de estos monitoreos dió cierre a la gestión de riesgos bajo la metodología anterior y así dar inicio a la implementación de la política de administración de riesgos bajo las directrices del Modelo Integrado de Planeación y Gestión. </t>
  </si>
  <si>
    <t xml:space="preserve">Desde la Subdirección de Diseño, Evaluación y Sistematización se elaboró el informe de resultados de la evaluación de la gestión del riesgo que incluyó la revisión de las actividades de gestión del riesgo ejecutadas en 2018 y lo adelantado entre enero y junio de 2019 considerando la transición al nuevo mapa de procesos de la Entidad. </t>
  </si>
  <si>
    <t xml:space="preserve">El informe de auditoría cuenta con numeral específico "11 . Riesgos", en donde se realiza el análisis de los riesgos objeto de auditoria identificados por el proceso, así como también, de los riesgos detectados por el equipo de auditoria con el fin de establecer o fortalecer los controles requeridos. </t>
  </si>
  <si>
    <t>Con relación con los nuevos procesos institucionales, el monitoreo y seguimiento a los mapas de riesgos se realizará bajo el liderazgo de la Subdirección de Diseño, Evaluación y Sistematización conforme a la oficialización de los mapas de riesgos de los actauales procesos.</t>
  </si>
  <si>
    <t>La Entidad realiza  autoevaluaciones mediante:
* Análisis de los indicadores de los procesos.
* Seguimiento a las acciones de mejora, las cuales se encuentran en el instrumento
Se realizan auditorías internas de acuerdo con lo establecido en el Plan Anual de Auditorías de cada vigencia.</t>
  </si>
  <si>
    <t>En cuanto a los requisitos de acuerdo con la autoevaluación se observó que, el MECI se encuentra en una fase avanzada de desarrollo e implementación, así mismo,  los productos han sido aprobados, se han socializado y se les ha realizado seguimientos y en algunos casos mejoras, sin embargo, la gestión de riesgos de la Entidad presenta oportunidades de mejora, toda vez que se encuentra en fase de identificación por parte de los 20 procesos de la Entidad.</t>
  </si>
  <si>
    <t>La entidad definió las políticas y estrategias, como objetivos y metas institucionales de acuerdo con el Plan de Desarrollo Distrital "Bogotá Mejor Para Todos".
Durante el periodo de evaluación la Entidad expidió los siguientes actos administrativos relacionados con el requisito:
*  Resolución SDIS Nro. 355 del 26/02/2019  creó el Comité Institucional de Gestión y Desempeño de la Secretaría Distrital de Integración Social.
*  Resolución SDIS No.  0752 del 01/04/2019  modificó la Resolución SDIS Nro. 885 del 2017 relacionada con las instancias de coordinación de la entidad.
* La Entidad designó gestores de dependencia y de procesos, los cuales tienen definidos sus roles y funciones en la Resolución 1075 de 2017.</t>
  </si>
  <si>
    <t>La Entidad se encuentra en el tramite de identificación de riesgos por parte de los 20 procesos, de acuerdo el nuevo Mapa de Procesos. Para tal fin ha definido talleres y mesas técnicas con los gestores de procesos y equipos riesgos, gestión alineada al Procedimiento de Administración de riesgos de la Entidad actualizado el 30 de Abril de 2019 y al cronograma establecido en el comité de gestores del 9 de Mayo de 2019.</t>
  </si>
  <si>
    <t>La Entidad en cabeza de la Secretaría (como representante legal), cumple con la Ley 87 de noviembre de 1993, articulo 6. "Responsabilidad del control interno" y cada jefe de dependencia o área, servidor público o contratista, es responsable de la  implementación, sostenibilidad y mejora continúa del SIG de acuerdo con las directrices y metodologías definidas por las diferentes instancias.    
Por otra parte, mediante Resolución 525 del 17/04/2018  se establece el Comité Institucional de Control Interno de la SDIS. 
En el mes de abril se actualizaron las fichas EBI-D de los 14 proyectos de inversión de la entidad, conforme al reporte en el sistema de seguimiento a los programas proyectos y metas al Plan de Desarrollo de Bogotá D.C. - SEGPLAN.
Se actualizò el Mapa de Procesos de la Entidad pasando de 13 procesos a 20 procesos.</t>
  </si>
  <si>
    <t>MIPG</t>
  </si>
  <si>
    <t>La Entidad designó gestores de dependencia y de procesos, los cuales tienen definidos dentro de sus responsabilidades el el dinamizar la directrices del SIG-Resolución 1075 de 2017.</t>
  </si>
  <si>
    <t>La Secretaría Distrital de Integración Social, mediante Resolución 1288 de 2018 adoptó el Código de Integridad y Buen Gobierno, a su vez, mediante la Resoluciòn 614 de 2018, establece la conformaciòn del Equipo de Gestores de Integridad por Dependencia, cuyo cumplimiento es de carácter obligatorio para todos los funcionarios y contratistas de la SDIS.</t>
  </si>
  <si>
    <t>La entidad estableció mecanismos de orientación y direcionamiento estratégico frente a la planeación institucional, a través del plan estratégico institucional, alineado con los pilares, componente y metas del Plan de Desarrollo "Bogotá mejor para todos". De otra parte, cuatro procesos de direcionamiento que establecen los lineamientos, técnicos, metodológicos y conceptuales para el cumplimiento del objeto institucional con calidad y oportunidad en el marco de la normativa vigente.
Por lo anterior, se realizaron las orientaciones relacionadas con el Direccionamiento Estratégico y la Planeación Institucional, así :
* Ofició las Directrices para la elaboración de los informes de cierre de la administración 2016 - 2020 "Bogotá Mejor para Todos".
* Socialización de orientaciones informes cierre PDD Bogotá Mejor para Todos, formatos e instrucciones para informes de cierre del Plan de Desarrollo dada a la Entidad.
* Orientaciones para la entrega de insumos  para los informes de empalme con la administración distrital entrante de acuerdo con la Circular 002 de 2019 de la Secretaría General.
* Lineamientos para la formulación del anteproyecto de presupuesto para la vigencia 2020  de la Secretaría Distrital de Integración Social.</t>
  </si>
  <si>
    <t>En el marco de MIPG- Dimensión Talento Humano y con base en el autodiagnóstico de gestión estratégica de talento humano actualizado para la vigencia 2019, se formuló el plan de acción institucional, el plan de adecuación y los indicadores de gestión, a los cuales se le hace seguimiento trimestral  al cumplimiento de las acciones programadas.</t>
  </si>
  <si>
    <t>Los funcionarios son evaluados en el desarrollo de sus funciones y comportamientos, así mismo, los supervisores de contratos evalùan mensulamente el cumplimiento de las obligaciones contractuales. Sin embargo, se recomienda revisar lo relacionado con la responsbailidad de los Gestores de Integridad  establecida en la Resolución 614/2018. Art.. 5 literal a.</t>
  </si>
  <si>
    <t>La Entidad promovió y divulgó el Código de Integridad y Buen Gobierno el cual establece, los estándares de conducta y la práctica de los principios del servicio público, así mismo, los lideres de proceso suscribieron acuerdos de gestión. (Soportar los avances de los diferentes procesos).</t>
  </si>
  <si>
    <t>La  Entidad asegura que las personas y actividades a su cargo, estén adecuadamente alineadas con la administración, con  la concertación de compromisos laborales de acuerdo con las directrices emitidas por la Subdirección de Gestión y Desarrollo del Talento Humano, así mismo, para el caso del talento humano contratado mediante una orden de prestación de servicios se cuenta con los estudios previos y documentación precontractual los cuales evidencian la alineación a las necesidades y apuestas de la administración en cumplimiento de su misionalidad.</t>
  </si>
  <si>
    <t xml:space="preserve">La Entidad se encuentra en el tramite de identificación de riesgos por parte de los 20 procesos, de acuerdo con el nuevo Mapa de Procesos. Para tal fin ha definido talleres y mesas técnicas con los gestores de procesos y equipos riesgos, gestión alineada al Procedimiento de Administración de riesgos de la Entidad actualizado el 30 de Abril de 2019 y al cronograma establecido en el comité de gestores del 9 de Mayo de 2019.
</t>
  </si>
  <si>
    <t>La Entidad coordinó el seguimiento al Plan de acción institucional en el primer trimestre de la vigencia 2019, relacionadas con el seguimiento a la gestión de los proyectos de inversión y el envío de cartas de alerta.
Actividades:
* Seguimiento al Plan de Acción Institucional con corte a 31 marzo de 2019 
* Informe de Seguimiento al Plan de Acción Proyecto de Inversión- SPI según cronograma para la vigencia 2019.   
* Cartas de alerta a proyectos de inversión de marzo y abril de 2019.</t>
  </si>
  <si>
    <t xml:space="preserve">En cumplimiento del objetivo del proceso de Auditoria y Control, la OCI para el periodo el informe ha desarrollado las siguientes auditorias:
* Gestión de Asuntos Disciplinarios.
* Liquidación de nómina-Gestión de recursos de incapacidades.
La Oficina de Control Interno cuenta con un equipo multidisciplinario del cual se selecciona  cada equipo auditor de acuerdo con su competencia, así mismo, el Jefe de la OCI realiza seguimiento mensual a la ejecución de las Auditorías.
</t>
  </si>
  <si>
    <t>No</t>
  </si>
  <si>
    <t xml:space="preserve">En el marco de la implementación del Modelo Integrado de Planeación y Gestión (MIPG) la Entidad ha desarrollado las siguientes actividades:
a) Revisión documental.
b) Formulación de la estrategia de actualización de MIPG: Socialización MIPG, dimensión, política y herramientas, Planeación mesas de trabajo, Mesa de trabajo por política.
c) Implementación de la estrategia de actualización de MIPG.
d) Adecuación de la institucionalidad.
e) Socialización de MIPG.
f) Alineación del nuevo mapa de procesos de la Secretaría y MIPG.
g) Formulación y seguimiento del plan de adecuación y sostenibilidad del Sistema Integrado de Gestión y su referente el Modelo Integrado de Planeación y Gestión.
h) Diligenciamiento formulario único de reporte de avance a la gestión (FURAG) vigencia 2018.
i) Análisis de resultados y formulación del plan de mejoramiento de los resultados del FURAG.
</t>
  </si>
  <si>
    <t>Para los productos que se encuentran en el 100% de cumplimiento, se deben establecer acciones de sostenibilidad frente a dicho cumplimiento.</t>
  </si>
  <si>
    <t>Se recomienda fortalecer la figura de los Gestores de Integridad y continuar realizando de manera integral las actividades relacionadas con el plan de Integridad y Buen Gobierno.</t>
  </si>
  <si>
    <t>Se recomienda revisar y analizar los lineamientos establecidos en la circular 005 de 2019 "Por la cual se socializan los siguientes documentos «Guía de Ajuste del Sistema Integrado de Gestión Distrital» y «Plan de Acción para la Implementación del Modelo Integrado de Planeación y Gestión en el Distrito Capital con el ánimo de continuar dando cumplimiento al plan de adecuación y sostenibilidad de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</si>
</sst>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8"/>
      <color rgb="FF002060"/>
      <name val="Arial"/>
      <family val="2"/>
    </font>
    <font>
      <b/>
      <sz val="12"/>
      <color rgb="FF002060"/>
      <name val="Arial"/>
      <family val="2"/>
    </font>
    <font>
      <b/>
      <sz val="11"/>
      <color theme="1"/>
      <name val="Arial"/>
      <family val="2"/>
    </font>
    <font>
      <sz val="11"/>
      <name val="Arial"/>
      <family val="2"/>
    </font>
    <font>
      <sz val="12"/>
      <color theme="1"/>
      <name val="Arial"/>
      <family val="2"/>
    </font>
    <font>
      <b/>
      <sz val="11"/>
      <color theme="0"/>
      <name val="Arial"/>
      <family val="2"/>
    </font>
    <font>
      <b/>
      <sz val="11"/>
      <color theme="3"/>
      <name val="Arial"/>
      <family val="2"/>
    </font>
    <font>
      <b/>
      <sz val="11"/>
      <color rgb="FF002060"/>
      <name val="Arial"/>
      <family val="2"/>
    </font>
    <font>
      <sz val="11"/>
      <color rgb="FF002060"/>
      <name val="Arial"/>
      <family val="2"/>
    </font>
    <font>
      <sz val="11"/>
      <color theme="3"/>
      <name val="Arial"/>
      <family val="2"/>
    </font>
    <font>
      <b/>
      <sz val="14"/>
      <color theme="1"/>
      <name val="Arial"/>
      <family val="2"/>
    </font>
    <font>
      <b/>
      <sz val="9"/>
      <color indexed="81"/>
      <name val="Tahoma"/>
      <family val="2"/>
    </font>
    <font>
      <sz val="9"/>
      <color indexed="81"/>
      <name val="Tahoma"/>
      <family val="2"/>
    </font>
    <font>
      <b/>
      <sz val="10"/>
      <color theme="0"/>
      <name val="Arial"/>
      <family val="2"/>
    </font>
    <font>
      <sz val="11"/>
      <color theme="5"/>
      <name val="Calibri"/>
      <family val="2"/>
      <scheme val="minor"/>
    </font>
    <font>
      <sz val="14"/>
      <color theme="1"/>
      <name val="Arial"/>
      <family val="2"/>
    </font>
    <font>
      <b/>
      <sz val="12"/>
      <color theme="0"/>
      <name val="Arial"/>
      <family val="2"/>
    </font>
  </fonts>
  <fills count="1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rgb="FF3399FF"/>
        <bgColor indexed="64"/>
      </patternFill>
    </fill>
    <fill>
      <patternFill patternType="solid">
        <fgColor theme="0"/>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79998168889431442"/>
        <bgColor indexed="64"/>
      </patternFill>
    </fill>
  </fills>
  <borders count="108">
    <border>
      <left/>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ashed">
        <color indexed="64"/>
      </right>
      <top/>
      <bottom style="dashed">
        <color indexed="64"/>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dotted">
        <color theme="3"/>
      </top>
      <bottom style="thin">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rgb="FF002060"/>
      </left>
      <right style="thin">
        <color rgb="FF002060"/>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style="thin">
        <color rgb="FF002060"/>
      </top>
      <bottom style="dotted">
        <color theme="3"/>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rgb="FF00206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theme="4" tint="-0.499984740745262"/>
      </bottom>
      <diagonal/>
    </border>
    <border>
      <left/>
      <right/>
      <top style="medium">
        <color indexed="64"/>
      </top>
      <bottom style="dashed">
        <color theme="4" tint="-0.499984740745262"/>
      </bottom>
      <diagonal/>
    </border>
    <border>
      <left/>
      <right style="medium">
        <color indexed="64"/>
      </right>
      <top style="medium">
        <color indexed="64"/>
      </top>
      <bottom style="dashed">
        <color theme="4" tint="-0.499984740745262"/>
      </bottom>
      <diagonal/>
    </border>
    <border>
      <left style="medium">
        <color indexed="64"/>
      </left>
      <right/>
      <top style="dashed">
        <color theme="4" tint="-0.499984740745262"/>
      </top>
      <bottom style="medium">
        <color indexed="64"/>
      </bottom>
      <diagonal/>
    </border>
    <border>
      <left/>
      <right/>
      <top style="dashed">
        <color theme="4" tint="-0.499984740745262"/>
      </top>
      <bottom style="medium">
        <color indexed="64"/>
      </bottom>
      <diagonal/>
    </border>
    <border>
      <left/>
      <right style="medium">
        <color indexed="64"/>
      </right>
      <top style="dashed">
        <color theme="4" tint="-0.499984740745262"/>
      </top>
      <bottom style="medium">
        <color indexed="64"/>
      </bottom>
      <diagonal/>
    </border>
    <border>
      <left style="thin">
        <color rgb="FF002060"/>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2060"/>
      </left>
      <right/>
      <top/>
      <bottom style="dotted">
        <color theme="3"/>
      </bottom>
      <diagonal/>
    </border>
    <border>
      <left/>
      <right style="thin">
        <color indexed="64"/>
      </right>
      <top/>
      <bottom/>
      <diagonal/>
    </border>
    <border>
      <left style="medium">
        <color theme="4" tint="-0.49998474074526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206">
    <xf numFmtId="0" fontId="0" fillId="0" borderId="0" xfId="0"/>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7" fillId="4" borderId="5" xfId="0" applyFont="1" applyFill="1" applyBorder="1" applyAlignment="1">
      <alignment horizontal="center" vertical="center" wrapText="1"/>
    </xf>
    <xf numFmtId="1" fontId="8" fillId="0" borderId="6" xfId="0" applyNumberFormat="1" applyFont="1" applyBorder="1" applyAlignment="1">
      <alignment horizontal="center" vertical="center"/>
    </xf>
    <xf numFmtId="0" fontId="1" fillId="5" borderId="7" xfId="0" applyFont="1" applyFill="1" applyBorder="1" applyAlignment="1">
      <alignment vertical="center"/>
    </xf>
    <xf numFmtId="0" fontId="1" fillId="6" borderId="11" xfId="0" applyFont="1" applyFill="1" applyBorder="1" applyAlignment="1">
      <alignment vertical="center"/>
    </xf>
    <xf numFmtId="0" fontId="1" fillId="7" borderId="11" xfId="0" applyFont="1" applyFill="1" applyBorder="1" applyAlignment="1">
      <alignment vertical="center"/>
    </xf>
    <xf numFmtId="0" fontId="1" fillId="8" borderId="11" xfId="0" applyFont="1" applyFill="1" applyBorder="1" applyAlignment="1">
      <alignment vertical="center"/>
    </xf>
    <xf numFmtId="0" fontId="1" fillId="8" borderId="15" xfId="0" applyFont="1" applyFill="1" applyBorder="1" applyAlignment="1">
      <alignment vertical="center"/>
    </xf>
    <xf numFmtId="0" fontId="1" fillId="9" borderId="16" xfId="0" applyFont="1" applyFill="1" applyBorder="1" applyAlignment="1">
      <alignment vertical="center"/>
    </xf>
    <xf numFmtId="0" fontId="1" fillId="9" borderId="18" xfId="0" applyFont="1" applyFill="1" applyBorder="1" applyAlignment="1">
      <alignment vertical="center"/>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7" xfId="0" applyFont="1" applyBorder="1" applyAlignment="1">
      <alignment horizontal="justify" vertical="top"/>
    </xf>
    <xf numFmtId="0" fontId="14" fillId="0" borderId="28" xfId="0" applyFont="1" applyFill="1" applyBorder="1" applyAlignment="1">
      <alignment horizontal="justify" vertical="top" wrapText="1"/>
    </xf>
    <xf numFmtId="0" fontId="14" fillId="0" borderId="31" xfId="0" applyFont="1" applyFill="1" applyBorder="1" applyAlignment="1">
      <alignment horizontal="justify" vertical="top" wrapText="1"/>
    </xf>
    <xf numFmtId="0" fontId="14" fillId="0" borderId="32" xfId="0" applyFont="1" applyFill="1" applyBorder="1" applyAlignment="1">
      <alignment horizontal="justify" vertical="top" wrapText="1"/>
    </xf>
    <xf numFmtId="0" fontId="14" fillId="0" borderId="35" xfId="0" applyFont="1" applyFill="1" applyBorder="1" applyAlignment="1">
      <alignment horizontal="justify" vertical="top" wrapText="1"/>
    </xf>
    <xf numFmtId="0" fontId="14" fillId="0" borderId="38"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46" xfId="0" applyFont="1" applyFill="1" applyBorder="1" applyAlignment="1">
      <alignment horizontal="justify" vertical="top" wrapText="1"/>
    </xf>
    <xf numFmtId="0" fontId="14" fillId="0" borderId="50"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4" fillId="0" borderId="58" xfId="0" applyFont="1" applyFill="1" applyBorder="1" applyAlignment="1">
      <alignment horizontal="justify" vertical="top" wrapText="1"/>
    </xf>
    <xf numFmtId="0" fontId="14" fillId="0" borderId="64" xfId="0" applyFont="1" applyFill="1" applyBorder="1" applyAlignment="1">
      <alignment horizontal="justify" vertical="top" wrapText="1"/>
    </xf>
    <xf numFmtId="0" fontId="14" fillId="0" borderId="70" xfId="0" applyFont="1" applyFill="1" applyBorder="1" applyAlignment="1">
      <alignment horizontal="justify" vertical="top" wrapText="1"/>
    </xf>
    <xf numFmtId="0" fontId="10" fillId="10" borderId="76" xfId="0" applyFont="1" applyFill="1" applyBorder="1" applyAlignment="1">
      <alignment horizontal="center" vertical="center" wrapText="1"/>
    </xf>
    <xf numFmtId="0" fontId="10" fillId="10" borderId="77"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 fillId="0" borderId="79" xfId="0" applyFont="1" applyBorder="1" applyAlignment="1">
      <alignment vertical="center"/>
    </xf>
    <xf numFmtId="0" fontId="2" fillId="0" borderId="80" xfId="0" applyFont="1" applyBorder="1" applyAlignment="1">
      <alignment vertical="center"/>
    </xf>
    <xf numFmtId="0" fontId="1" fillId="0" borderId="80" xfId="0" applyFont="1" applyBorder="1" applyAlignment="1">
      <alignment vertical="center"/>
    </xf>
    <xf numFmtId="0" fontId="1" fillId="0" borderId="80" xfId="0" applyFont="1" applyBorder="1" applyAlignment="1">
      <alignment vertical="top"/>
    </xf>
    <xf numFmtId="0" fontId="1" fillId="0" borderId="81" xfId="0" applyFont="1" applyBorder="1" applyAlignment="1">
      <alignment vertical="center"/>
    </xf>
    <xf numFmtId="0" fontId="1" fillId="0" borderId="82" xfId="0" applyFont="1" applyBorder="1" applyAlignment="1">
      <alignment vertical="center"/>
    </xf>
    <xf numFmtId="0" fontId="4" fillId="0" borderId="83" xfId="0" applyFont="1" applyFill="1" applyBorder="1" applyAlignment="1">
      <alignment horizontal="center" vertical="center"/>
    </xf>
    <xf numFmtId="0" fontId="1" fillId="0" borderId="83" xfId="0" applyFont="1" applyBorder="1" applyAlignment="1">
      <alignment vertical="center"/>
    </xf>
    <xf numFmtId="0" fontId="1" fillId="0" borderId="83" xfId="0" applyFont="1" applyFill="1" applyBorder="1" applyAlignment="1">
      <alignment vertical="center"/>
    </xf>
    <xf numFmtId="0" fontId="1" fillId="0" borderId="83" xfId="0" applyFont="1" applyBorder="1" applyAlignment="1">
      <alignment vertical="top" wrapText="1"/>
    </xf>
    <xf numFmtId="0" fontId="9" fillId="0" borderId="83" xfId="0" applyFont="1" applyBorder="1" applyAlignment="1">
      <alignment vertical="top" wrapText="1"/>
    </xf>
    <xf numFmtId="0" fontId="9" fillId="0" borderId="83" xfId="0" applyFont="1" applyBorder="1" applyAlignment="1">
      <alignment horizontal="left" vertical="top" wrapText="1"/>
    </xf>
    <xf numFmtId="0" fontId="1" fillId="0" borderId="84" xfId="0" applyFont="1" applyBorder="1" applyAlignment="1">
      <alignment vertical="center"/>
    </xf>
    <xf numFmtId="0" fontId="1" fillId="0" borderId="85" xfId="0" applyFont="1" applyBorder="1" applyAlignment="1">
      <alignment vertical="center"/>
    </xf>
    <xf numFmtId="0" fontId="15" fillId="0" borderId="85" xfId="0" applyFont="1" applyBorder="1" applyAlignment="1">
      <alignment vertical="center"/>
    </xf>
    <xf numFmtId="0" fontId="1" fillId="0" borderId="85" xfId="0" applyFont="1" applyBorder="1" applyAlignment="1">
      <alignment vertical="top"/>
    </xf>
    <xf numFmtId="0" fontId="1" fillId="0" borderId="86" xfId="0" applyFont="1" applyBorder="1" applyAlignment="1">
      <alignment vertical="center"/>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0" fillId="10" borderId="93"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1" fontId="12" fillId="0" borderId="101" xfId="0" applyNumberFormat="1" applyFont="1" applyFill="1" applyBorder="1" applyAlignment="1">
      <alignment horizontal="center" vertical="center" wrapText="1"/>
    </xf>
    <xf numFmtId="0" fontId="18" fillId="10" borderId="77" xfId="0" applyFont="1" applyFill="1" applyBorder="1" applyAlignment="1">
      <alignment horizontal="center" vertical="center" wrapText="1"/>
    </xf>
    <xf numFmtId="0" fontId="19" fillId="0" borderId="0" xfId="0" applyFont="1"/>
    <xf numFmtId="0" fontId="19" fillId="0" borderId="0" xfId="0" applyFont="1" applyAlignment="1">
      <alignment wrapText="1"/>
    </xf>
    <xf numFmtId="0" fontId="8" fillId="0" borderId="5" xfId="0" applyFont="1" applyBorder="1" applyAlignment="1">
      <alignment horizontal="justify" vertical="center" wrapText="1"/>
    </xf>
    <xf numFmtId="0" fontId="8" fillId="11" borderId="5" xfId="0" applyFont="1" applyFill="1" applyBorder="1" applyAlignment="1">
      <alignment horizontal="justify" vertical="center" wrapText="1"/>
    </xf>
    <xf numFmtId="0" fontId="8" fillId="0" borderId="23" xfId="0" applyFont="1" applyBorder="1" applyAlignment="1">
      <alignment horizontal="justify" vertical="center" wrapText="1"/>
    </xf>
    <xf numFmtId="0" fontId="8" fillId="11" borderId="23" xfId="0" applyFont="1" applyFill="1" applyBorder="1" applyAlignment="1">
      <alignment horizontal="justify" vertical="center" wrapText="1"/>
    </xf>
    <xf numFmtId="0" fontId="8" fillId="0" borderId="23" xfId="0" applyFont="1" applyBorder="1" applyAlignment="1">
      <alignment vertical="center" wrapText="1"/>
    </xf>
    <xf numFmtId="0" fontId="8" fillId="0" borderId="5" xfId="0" applyFont="1" applyFill="1" applyBorder="1" applyAlignment="1">
      <alignment horizontal="justify" vertical="center" wrapText="1"/>
    </xf>
    <xf numFmtId="0" fontId="8" fillId="0" borderId="23" xfId="0" applyFont="1" applyFill="1" applyBorder="1" applyAlignment="1">
      <alignment horizontal="justify" vertical="center" wrapText="1"/>
    </xf>
    <xf numFmtId="0" fontId="0" fillId="11" borderId="0" xfId="0" applyFill="1"/>
    <xf numFmtId="0" fontId="11" fillId="0" borderId="21" xfId="0" applyFont="1" applyFill="1" applyBorder="1" applyAlignment="1">
      <alignment vertical="center" wrapText="1"/>
    </xf>
    <xf numFmtId="0" fontId="11" fillId="0" borderId="43" xfId="0" applyFont="1" applyBorder="1" applyAlignment="1">
      <alignment vertical="center" wrapText="1"/>
    </xf>
    <xf numFmtId="0" fontId="11" fillId="0" borderId="47"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43" xfId="0" applyFont="1" applyFill="1" applyBorder="1" applyAlignment="1">
      <alignment vertical="center" wrapText="1"/>
    </xf>
    <xf numFmtId="0" fontId="11" fillId="0" borderId="47" xfId="0" applyFont="1" applyFill="1" applyBorder="1" applyAlignment="1">
      <alignment vertical="center" wrapText="1"/>
    </xf>
    <xf numFmtId="0" fontId="8" fillId="0" borderId="23" xfId="0" applyFont="1" applyBorder="1" applyAlignment="1">
      <alignment horizontal="justify" vertical="top" wrapText="1"/>
    </xf>
    <xf numFmtId="0" fontId="0" fillId="0" borderId="5" xfId="0" applyBorder="1"/>
    <xf numFmtId="0" fontId="14" fillId="12" borderId="5" xfId="0" applyFont="1" applyFill="1" applyBorder="1" applyAlignment="1">
      <alignment horizontal="justify" vertical="top" wrapText="1"/>
    </xf>
    <xf numFmtId="0" fontId="8" fillId="12" borderId="5" xfId="0" applyFont="1" applyFill="1" applyBorder="1" applyAlignment="1">
      <alignment horizontal="left" vertical="center" wrapText="1" readingOrder="1"/>
    </xf>
    <xf numFmtId="0" fontId="1" fillId="12" borderId="5" xfId="0" applyFont="1" applyFill="1" applyBorder="1" applyAlignment="1">
      <alignment vertical="center" wrapText="1"/>
    </xf>
    <xf numFmtId="0" fontId="0" fillId="13" borderId="5" xfId="0" applyFill="1" applyBorder="1"/>
    <xf numFmtId="0" fontId="0" fillId="0" borderId="0" xfId="0" applyAlignment="1">
      <alignment horizontal="center" vertical="center"/>
    </xf>
    <xf numFmtId="0" fontId="8" fillId="8" borderId="5" xfId="0" applyFont="1" applyFill="1" applyBorder="1" applyAlignment="1">
      <alignment horizontal="left" vertical="center" wrapText="1" readingOrder="1"/>
    </xf>
    <xf numFmtId="0" fontId="0" fillId="15" borderId="5" xfId="0" applyFill="1" applyBorder="1"/>
    <xf numFmtId="0" fontId="11" fillId="14" borderId="5" xfId="0" applyFont="1" applyFill="1" applyBorder="1" applyAlignment="1">
      <alignment horizontal="center" vertical="top" wrapText="1"/>
    </xf>
    <xf numFmtId="0" fontId="14" fillId="0" borderId="5" xfId="0" applyFont="1" applyBorder="1" applyAlignment="1">
      <alignment horizontal="justify" vertical="top" wrapText="1"/>
    </xf>
    <xf numFmtId="0" fontId="12" fillId="0" borderId="23" xfId="0" applyFont="1" applyBorder="1" applyAlignment="1">
      <alignment horizontal="center" vertical="center" wrapText="1"/>
    </xf>
    <xf numFmtId="0" fontId="1" fillId="11" borderId="5" xfId="0" applyFont="1" applyFill="1" applyBorder="1" applyAlignment="1">
      <alignment horizontal="justify" vertical="center" wrapText="1"/>
    </xf>
    <xf numFmtId="0" fontId="20" fillId="0" borderId="0" xfId="0" applyFont="1" applyBorder="1" applyAlignment="1">
      <alignment vertical="center"/>
    </xf>
    <xf numFmtId="0" fontId="21" fillId="13" borderId="5" xfId="0" applyFont="1" applyFill="1" applyBorder="1" applyAlignment="1">
      <alignment horizontal="center" vertical="center" wrapText="1"/>
    </xf>
    <xf numFmtId="1" fontId="5" fillId="0" borderId="103"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3" xfId="0" applyNumberFormat="1" applyFont="1" applyBorder="1" applyAlignment="1">
      <alignment horizontal="center" vertical="center"/>
    </xf>
    <xf numFmtId="0" fontId="10" fillId="13" borderId="0" xfId="0" applyFont="1" applyFill="1" applyBorder="1" applyAlignment="1">
      <alignment horizontal="center" vertical="center"/>
    </xf>
    <xf numFmtId="0" fontId="10" fillId="13" borderId="102" xfId="0" applyFont="1" applyFill="1" applyBorder="1" applyAlignment="1">
      <alignment horizontal="center" vertical="center"/>
    </xf>
    <xf numFmtId="0" fontId="14" fillId="0" borderId="5" xfId="0" applyFont="1" applyBorder="1" applyAlignment="1">
      <alignment horizontal="center" vertical="center" wrapText="1"/>
    </xf>
    <xf numFmtId="0" fontId="21" fillId="13" borderId="5" xfId="0" applyFont="1" applyFill="1" applyBorder="1" applyAlignment="1">
      <alignment horizontal="center" vertical="center"/>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1" fontId="1" fillId="0" borderId="71" xfId="0" applyNumberFormat="1" applyFont="1" applyBorder="1" applyAlignment="1">
      <alignment horizontal="center" vertical="center"/>
    </xf>
    <xf numFmtId="1" fontId="1" fillId="0" borderId="72" xfId="0" applyNumberFormat="1" applyFont="1" applyBorder="1" applyAlignment="1">
      <alignment horizontal="center" vertical="center"/>
    </xf>
    <xf numFmtId="1" fontId="1" fillId="0" borderId="73" xfId="0" applyNumberFormat="1" applyFont="1" applyBorder="1" applyAlignment="1">
      <alignment horizontal="center" vertical="center"/>
    </xf>
    <xf numFmtId="0" fontId="13" fillId="0" borderId="5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6" xfId="0" applyFont="1" applyBorder="1" applyAlignment="1">
      <alignment horizontal="center" vertical="center" wrapText="1"/>
    </xf>
    <xf numFmtId="1" fontId="1" fillId="0" borderId="60" xfId="0" applyNumberFormat="1" applyFont="1" applyBorder="1" applyAlignment="1">
      <alignment horizontal="center" vertical="center"/>
    </xf>
    <xf numFmtId="1" fontId="1" fillId="0" borderId="61"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1" fontId="1" fillId="0" borderId="33"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57" xfId="0" applyNumberFormat="1" applyFont="1" applyBorder="1" applyAlignment="1">
      <alignment horizontal="center" vertical="center"/>
    </xf>
    <xf numFmtId="0" fontId="13" fillId="0" borderId="74" xfId="0" applyFont="1" applyBorder="1" applyAlignment="1">
      <alignment horizontal="center" vertical="center" wrapText="1"/>
    </xf>
    <xf numFmtId="1" fontId="1" fillId="0" borderId="75" xfId="0" applyNumberFormat="1" applyFont="1" applyBorder="1" applyAlignment="1">
      <alignment horizontal="center" vertical="center"/>
    </xf>
    <xf numFmtId="0" fontId="11" fillId="0" borderId="4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62" xfId="0" applyFont="1" applyBorder="1" applyAlignment="1">
      <alignment horizontal="center" vertical="center" wrapText="1"/>
    </xf>
    <xf numFmtId="1" fontId="1" fillId="0" borderId="43" xfId="0" applyNumberFormat="1" applyFont="1" applyBorder="1" applyAlignment="1">
      <alignment horizontal="center" vertical="center"/>
    </xf>
    <xf numFmtId="1" fontId="1" fillId="0" borderId="47" xfId="0" applyNumberFormat="1" applyFont="1" applyBorder="1" applyAlignment="1">
      <alignment horizontal="center" vertical="center"/>
    </xf>
    <xf numFmtId="1" fontId="1" fillId="0" borderId="62" xfId="0" applyNumberFormat="1" applyFont="1" applyBorder="1" applyAlignment="1">
      <alignment horizontal="center" vertical="center"/>
    </xf>
    <xf numFmtId="0" fontId="13" fillId="0" borderId="43" xfId="0" applyFont="1" applyBorder="1" applyAlignment="1">
      <alignment horizontal="center" vertical="center" wrapText="1"/>
    </xf>
    <xf numFmtId="1" fontId="1" fillId="0" borderId="65" xfId="0" applyNumberFormat="1" applyFont="1" applyBorder="1" applyAlignment="1">
      <alignment horizontal="center" vertical="center"/>
    </xf>
    <xf numFmtId="0" fontId="13" fillId="0" borderId="62" xfId="0" applyFont="1" applyBorder="1" applyAlignment="1">
      <alignment horizontal="center" vertical="center" wrapText="1"/>
    </xf>
    <xf numFmtId="1" fontId="1" fillId="0" borderId="63" xfId="0" applyNumberFormat="1" applyFont="1" applyBorder="1" applyAlignment="1">
      <alignment horizontal="center" vertical="center"/>
    </xf>
    <xf numFmtId="1" fontId="12" fillId="0" borderId="33"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1" fontId="12" fillId="0" borderId="57"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12" fillId="0" borderId="61"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1" fontId="12" fillId="0" borderId="43" xfId="0" applyNumberFormat="1" applyFont="1" applyBorder="1" applyAlignment="1">
      <alignment horizontal="center" vertical="center" wrapText="1"/>
    </xf>
    <xf numFmtId="1" fontId="12" fillId="0" borderId="47" xfId="0" applyNumberFormat="1" applyFont="1" applyBorder="1" applyAlignment="1">
      <alignment horizontal="center" vertical="center" wrapText="1"/>
    </xf>
    <xf numFmtId="1" fontId="12" fillId="0" borderId="62"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1" fontId="12" fillId="0" borderId="67" xfId="0" applyNumberFormat="1" applyFont="1" applyBorder="1" applyAlignment="1">
      <alignment horizontal="center" vertical="center" wrapText="1"/>
    </xf>
    <xf numFmtId="0" fontId="13" fillId="0" borderId="68" xfId="0" applyFont="1" applyBorder="1" applyAlignment="1">
      <alignment horizontal="center" vertical="center" wrapText="1"/>
    </xf>
    <xf numFmtId="1" fontId="12" fillId="0" borderId="69"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1" fontId="12" fillId="0" borderId="34" xfId="0" applyNumberFormat="1" applyFont="1" applyBorder="1" applyAlignment="1">
      <alignment horizontal="center" vertical="center" wrapText="1"/>
    </xf>
    <xf numFmtId="1" fontId="12" fillId="0" borderId="37" xfId="0" applyNumberFormat="1" applyFont="1" applyBorder="1" applyAlignment="1">
      <alignment horizontal="center" vertical="center" wrapText="1"/>
    </xf>
    <xf numFmtId="1" fontId="12" fillId="0" borderId="41" xfId="0" applyNumberFormat="1"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1" xfId="0"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1" fontId="12" fillId="0" borderId="49" xfId="0" applyNumberFormat="1" applyFont="1" applyBorder="1" applyAlignment="1">
      <alignment horizontal="center" vertical="center" wrapText="1"/>
    </xf>
    <xf numFmtId="1" fontId="12" fillId="0" borderId="52" xfId="0" applyNumberFormat="1"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39" xfId="0" applyFont="1" applyFill="1" applyBorder="1" applyAlignment="1">
      <alignment horizontal="center" vertical="center" wrapText="1"/>
    </xf>
    <xf numFmtId="1" fontId="12" fillId="0" borderId="21"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0" fontId="13" fillId="0" borderId="25" xfId="0"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30" xfId="0" applyNumberFormat="1" applyFont="1" applyBorder="1" applyAlignment="1">
      <alignment horizontal="center" vertical="center" wrapText="1"/>
    </xf>
    <xf numFmtId="1" fontId="12" fillId="11" borderId="22"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3" fillId="2" borderId="0" xfId="0" applyFont="1" applyFill="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1" fillId="0" borderId="5" xfId="0" applyFont="1" applyBorder="1" applyAlignment="1">
      <alignment vertical="top" wrapText="1"/>
    </xf>
    <xf numFmtId="0" fontId="1" fillId="0" borderId="100" xfId="0" applyFont="1" applyBorder="1" applyAlignment="1">
      <alignment vertical="top" wrapText="1"/>
    </xf>
    <xf numFmtId="0" fontId="0" fillId="0" borderId="96" xfId="0" applyBorder="1" applyAlignment="1">
      <alignment horizontal="center"/>
    </xf>
    <xf numFmtId="0" fontId="0" fillId="0" borderId="99" xfId="0" applyBorder="1" applyAlignment="1">
      <alignment horizontal="center"/>
    </xf>
    <xf numFmtId="0" fontId="2" fillId="0" borderId="94" xfId="0" applyFont="1" applyBorder="1" applyAlignment="1">
      <alignment horizontal="left" vertical="top" wrapText="1"/>
    </xf>
    <xf numFmtId="0" fontId="2" fillId="0" borderId="9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center" vertic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3" fillId="0" borderId="29" xfId="0" applyFont="1" applyBorder="1" applyAlignment="1">
      <alignment horizontal="center" vertical="center" wrapText="1"/>
    </xf>
    <xf numFmtId="0" fontId="0" fillId="0" borderId="97" xfId="0" applyBorder="1" applyAlignment="1">
      <alignment horizontal="center"/>
    </xf>
    <xf numFmtId="0" fontId="0" fillId="0" borderId="98" xfId="0" applyBorder="1" applyAlignment="1">
      <alignment horizontal="center"/>
    </xf>
    <xf numFmtId="0" fontId="3" fillId="2" borderId="83" xfId="0" applyFont="1" applyFill="1" applyBorder="1" applyAlignment="1">
      <alignment horizontal="center" vertical="center"/>
    </xf>
    <xf numFmtId="0" fontId="8" fillId="11" borderId="5" xfId="0" applyFont="1" applyFill="1" applyBorder="1" applyAlignment="1">
      <alignment vertical="top" wrapText="1"/>
    </xf>
    <xf numFmtId="0" fontId="8" fillId="11" borderId="100" xfId="0" applyFont="1" applyFill="1" applyBorder="1" applyAlignment="1">
      <alignment vertical="top" wrapText="1"/>
    </xf>
    <xf numFmtId="0" fontId="8" fillId="0" borderId="5" xfId="0" applyFont="1" applyBorder="1" applyAlignment="1">
      <alignment vertical="top" wrapText="1"/>
    </xf>
    <xf numFmtId="0" fontId="8" fillId="0" borderId="100" xfId="0" applyFont="1" applyBorder="1" applyAlignment="1">
      <alignment vertical="top" wrapText="1"/>
    </xf>
    <xf numFmtId="0" fontId="14" fillId="0" borderId="96" xfId="0" applyFont="1" applyBorder="1" applyAlignment="1">
      <alignment horizontal="center" vertical="center" wrapText="1"/>
    </xf>
    <xf numFmtId="0" fontId="14" fillId="0" borderId="107" xfId="0" applyFont="1" applyBorder="1" applyAlignment="1">
      <alignment horizontal="center" vertical="center" wrapText="1"/>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 fontId="5" fillId="0" borderId="90" xfId="0" applyNumberFormat="1" applyFont="1" applyBorder="1" applyAlignment="1">
      <alignment horizontal="center" vertical="center"/>
    </xf>
    <xf numFmtId="1" fontId="5" fillId="0" borderId="91" xfId="0" applyNumberFormat="1" applyFont="1" applyBorder="1" applyAlignment="1">
      <alignment horizontal="center" vertical="center"/>
    </xf>
    <xf numFmtId="1" fontId="5" fillId="0" borderId="92" xfId="0" applyNumberFormat="1" applyFont="1" applyBorder="1" applyAlignment="1">
      <alignment horizontal="center" vertical="center"/>
    </xf>
  </cellXfs>
  <cellStyles count="1">
    <cellStyle name="Normal" xfId="0" builtinId="0"/>
  </cellStyles>
  <dxfs count="9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2"/>
  <sheetViews>
    <sheetView tabSelected="1" topLeftCell="B1" zoomScale="90" zoomScaleNormal="90" zoomScaleSheetLayoutView="100" workbookViewId="0">
      <selection activeCell="B161" sqref="B161:I161"/>
    </sheetView>
  </sheetViews>
  <sheetFormatPr baseColWidth="10" defaultRowHeight="15" x14ac:dyDescent="0.25"/>
  <cols>
    <col min="1" max="1" width="0.85546875" customWidth="1"/>
    <col min="2" max="2" width="17.140625" customWidth="1"/>
    <col min="3" max="3" width="15.7109375" customWidth="1"/>
    <col min="4" max="4" width="15.42578125" customWidth="1"/>
    <col min="5" max="5" width="16" customWidth="1"/>
    <col min="6" max="6" width="12.7109375" customWidth="1"/>
    <col min="7" max="7" width="35.5703125" customWidth="1"/>
    <col min="8" max="8" width="33.85546875" customWidth="1"/>
    <col min="9" max="9" width="138.140625" customWidth="1"/>
    <col min="10" max="10" width="0.5703125" customWidth="1"/>
    <col min="11" max="11" width="13.7109375" customWidth="1"/>
    <col min="14" max="14" width="76.7109375" customWidth="1"/>
  </cols>
  <sheetData>
    <row r="1" spans="1:10" ht="5.25" customHeight="1" thickBot="1" x14ac:dyDescent="0.3"/>
    <row r="2" spans="1:10" ht="3.75" customHeight="1" x14ac:dyDescent="0.25">
      <c r="B2" s="32"/>
      <c r="C2" s="33"/>
      <c r="D2" s="33"/>
      <c r="E2" s="33"/>
      <c r="F2" s="34"/>
      <c r="G2" s="34"/>
      <c r="H2" s="33"/>
      <c r="I2" s="33"/>
      <c r="J2" s="35"/>
    </row>
    <row r="3" spans="1:10" ht="27" x14ac:dyDescent="0.25">
      <c r="B3" s="169" t="s">
        <v>270</v>
      </c>
      <c r="C3" s="169"/>
      <c r="D3" s="169"/>
      <c r="E3" s="169"/>
      <c r="F3" s="169"/>
      <c r="G3" s="169"/>
      <c r="H3" s="169"/>
      <c r="I3" s="169"/>
      <c r="J3" s="37"/>
    </row>
    <row r="4" spans="1:10" ht="11.25" customHeight="1" thickBot="1" x14ac:dyDescent="0.3">
      <c r="A4">
        <v>0</v>
      </c>
      <c r="B4" s="1"/>
      <c r="C4" s="2"/>
      <c r="D4" s="2"/>
      <c r="E4" s="2"/>
      <c r="F4" s="3"/>
      <c r="G4" s="3"/>
      <c r="H4" s="2"/>
      <c r="I4" s="2"/>
      <c r="J4" s="38"/>
    </row>
    <row r="5" spans="1:10" ht="24" thickBot="1" x14ac:dyDescent="0.3">
      <c r="B5" s="170" t="s">
        <v>1</v>
      </c>
      <c r="C5" s="171"/>
      <c r="D5" s="171"/>
      <c r="E5" s="171"/>
      <c r="F5" s="171"/>
      <c r="G5" s="171"/>
      <c r="H5" s="171"/>
      <c r="I5" s="172"/>
      <c r="J5" s="38"/>
    </row>
    <row r="6" spans="1:10" ht="23.25" x14ac:dyDescent="0.25">
      <c r="B6" s="92">
        <f>IF(SUM(H21:H139)=0,"",AVERAGE(H21:H139))</f>
        <v>95.632478632478637</v>
      </c>
      <c r="C6" s="93"/>
      <c r="D6" s="93"/>
      <c r="E6" s="93"/>
      <c r="F6" s="93"/>
      <c r="G6" s="93"/>
      <c r="H6" s="93"/>
      <c r="I6" s="94"/>
      <c r="J6" s="38"/>
    </row>
    <row r="7" spans="1:10" ht="18" x14ac:dyDescent="0.25">
      <c r="B7" s="1"/>
      <c r="C7" s="90" t="s">
        <v>2</v>
      </c>
      <c r="D7" s="2"/>
      <c r="E7" s="2"/>
      <c r="F7" s="2"/>
      <c r="G7" s="2"/>
      <c r="H7" s="2"/>
      <c r="I7" s="2"/>
      <c r="J7" s="39"/>
    </row>
    <row r="8" spans="1:10" ht="11.25" customHeight="1" x14ac:dyDescent="0.25">
      <c r="B8" s="1"/>
      <c r="C8" s="2"/>
      <c r="D8" s="2"/>
      <c r="E8" s="2"/>
      <c r="F8" s="2"/>
      <c r="G8" s="2"/>
      <c r="H8" s="2"/>
      <c r="I8" s="2"/>
      <c r="J8" s="39"/>
    </row>
    <row r="9" spans="1:10" ht="27" customHeight="1" x14ac:dyDescent="0.25">
      <c r="D9" s="4" t="s">
        <v>3</v>
      </c>
      <c r="F9" s="4" t="s">
        <v>4</v>
      </c>
      <c r="G9" s="177" t="s">
        <v>5</v>
      </c>
      <c r="H9" s="178"/>
      <c r="I9" s="178"/>
      <c r="J9" s="40"/>
    </row>
    <row r="10" spans="1:10" ht="15" customHeight="1" x14ac:dyDescent="0.25">
      <c r="D10" s="5">
        <v>0</v>
      </c>
      <c r="F10" s="6"/>
      <c r="G10" s="179" t="s">
        <v>6</v>
      </c>
      <c r="H10" s="180"/>
      <c r="I10" s="180"/>
      <c r="J10" s="41"/>
    </row>
    <row r="11" spans="1:10" ht="15" customHeight="1" x14ac:dyDescent="0.25">
      <c r="D11" s="167" t="s">
        <v>123</v>
      </c>
      <c r="F11" s="7"/>
      <c r="G11" s="181" t="s">
        <v>7</v>
      </c>
      <c r="H11" s="182"/>
      <c r="I11" s="182"/>
      <c r="J11" s="41"/>
    </row>
    <row r="12" spans="1:10" ht="15" customHeight="1" x14ac:dyDescent="0.25">
      <c r="D12" s="168"/>
      <c r="F12" s="7"/>
      <c r="G12" s="181" t="s">
        <v>158</v>
      </c>
      <c r="H12" s="182"/>
      <c r="I12" s="182"/>
      <c r="J12" s="42"/>
    </row>
    <row r="13" spans="1:10" ht="15" customHeight="1" x14ac:dyDescent="0.25">
      <c r="D13" s="167" t="s">
        <v>8</v>
      </c>
      <c r="F13" s="8"/>
      <c r="G13" s="181" t="s">
        <v>9</v>
      </c>
      <c r="H13" s="182"/>
      <c r="I13" s="182"/>
      <c r="J13" s="41"/>
    </row>
    <row r="14" spans="1:10" ht="15" customHeight="1" x14ac:dyDescent="0.25">
      <c r="D14" s="168"/>
      <c r="F14" s="8"/>
      <c r="G14" s="181" t="s">
        <v>10</v>
      </c>
      <c r="H14" s="182"/>
      <c r="I14" s="182"/>
      <c r="J14" s="42"/>
    </row>
    <row r="15" spans="1:10" ht="15" customHeight="1" x14ac:dyDescent="0.25">
      <c r="D15" s="167" t="s">
        <v>11</v>
      </c>
      <c r="F15" s="9"/>
      <c r="G15" s="181" t="s">
        <v>12</v>
      </c>
      <c r="H15" s="182"/>
      <c r="I15" s="182"/>
      <c r="J15" s="41"/>
    </row>
    <row r="16" spans="1:10" ht="15" customHeight="1" x14ac:dyDescent="0.25">
      <c r="D16" s="168"/>
      <c r="F16" s="10"/>
      <c r="G16" s="181" t="s">
        <v>13</v>
      </c>
      <c r="H16" s="182"/>
      <c r="I16" s="182"/>
      <c r="J16" s="42"/>
    </row>
    <row r="17" spans="2:12" ht="15" customHeight="1" x14ac:dyDescent="0.25">
      <c r="D17" s="167" t="s">
        <v>14</v>
      </c>
      <c r="F17" s="11"/>
      <c r="G17" s="181" t="s">
        <v>15</v>
      </c>
      <c r="H17" s="182"/>
      <c r="I17" s="182"/>
      <c r="J17" s="41"/>
    </row>
    <row r="18" spans="2:12" ht="15" customHeight="1" x14ac:dyDescent="0.25">
      <c r="D18" s="183"/>
      <c r="F18" s="12"/>
      <c r="G18" s="184" t="s">
        <v>16</v>
      </c>
      <c r="H18" s="185"/>
      <c r="I18" s="185"/>
      <c r="J18" s="42"/>
    </row>
    <row r="19" spans="2:12" ht="16.5" thickBot="1" x14ac:dyDescent="0.3">
      <c r="B19" s="1"/>
      <c r="C19" s="2"/>
      <c r="D19" s="2"/>
      <c r="E19" s="2"/>
      <c r="F19" s="3"/>
      <c r="G19" s="3"/>
      <c r="H19" s="2"/>
      <c r="I19" s="2"/>
      <c r="J19" s="38"/>
    </row>
    <row r="20" spans="2:12" ht="60.75" customHeight="1" thickBot="1" x14ac:dyDescent="0.3">
      <c r="B20" s="28" t="s">
        <v>17</v>
      </c>
      <c r="C20" s="29" t="s">
        <v>18</v>
      </c>
      <c r="D20" s="29" t="s">
        <v>19</v>
      </c>
      <c r="E20" s="29" t="s">
        <v>18</v>
      </c>
      <c r="F20" s="50" t="s">
        <v>355</v>
      </c>
      <c r="G20" s="50" t="s">
        <v>132</v>
      </c>
      <c r="H20" s="59" t="s">
        <v>133</v>
      </c>
      <c r="I20" s="30" t="s">
        <v>269</v>
      </c>
      <c r="J20" s="38"/>
    </row>
    <row r="21" spans="2:12" ht="132" customHeight="1" x14ac:dyDescent="0.25">
      <c r="B21" s="159" t="s">
        <v>20</v>
      </c>
      <c r="C21" s="161">
        <f>IF(SUM(H21:H45)=0,"",AVERAGE(H21:H45))</f>
        <v>96.88</v>
      </c>
      <c r="D21" s="152" t="s">
        <v>21</v>
      </c>
      <c r="E21" s="154">
        <f>IF(SUM(H21:H25)=0,"",AVERAGE(H21:H25))</f>
        <v>100</v>
      </c>
      <c r="F21" s="48">
        <v>1</v>
      </c>
      <c r="G21" s="13" t="s">
        <v>204</v>
      </c>
      <c r="H21" s="58">
        <v>100</v>
      </c>
      <c r="I21" s="62" t="s">
        <v>347</v>
      </c>
      <c r="J21" s="38"/>
    </row>
    <row r="22" spans="2:12" ht="138.75" customHeight="1" x14ac:dyDescent="0.25">
      <c r="B22" s="159"/>
      <c r="C22" s="161"/>
      <c r="D22" s="152"/>
      <c r="E22" s="154"/>
      <c r="F22" s="49">
        <v>2</v>
      </c>
      <c r="G22" s="14" t="s">
        <v>22</v>
      </c>
      <c r="H22" s="58">
        <v>100</v>
      </c>
      <c r="I22" s="62" t="s">
        <v>318</v>
      </c>
      <c r="J22" s="38"/>
    </row>
    <row r="23" spans="2:12" ht="139.5" customHeight="1" x14ac:dyDescent="0.25">
      <c r="B23" s="159"/>
      <c r="C23" s="161"/>
      <c r="D23" s="152"/>
      <c r="E23" s="154"/>
      <c r="F23" s="48">
        <v>3</v>
      </c>
      <c r="G23" s="14" t="s">
        <v>23</v>
      </c>
      <c r="H23" s="58">
        <v>100</v>
      </c>
      <c r="I23" s="62" t="s">
        <v>271</v>
      </c>
      <c r="J23" s="38"/>
    </row>
    <row r="24" spans="2:12" ht="71.25" x14ac:dyDescent="0.25">
      <c r="B24" s="159"/>
      <c r="C24" s="161"/>
      <c r="D24" s="152"/>
      <c r="E24" s="154"/>
      <c r="F24" s="49">
        <v>4</v>
      </c>
      <c r="G24" s="14" t="s">
        <v>205</v>
      </c>
      <c r="H24" s="58">
        <v>100</v>
      </c>
      <c r="I24" s="62" t="s">
        <v>206</v>
      </c>
      <c r="J24" s="38"/>
    </row>
    <row r="25" spans="2:12" ht="57.75" customHeight="1" x14ac:dyDescent="0.25">
      <c r="B25" s="159"/>
      <c r="C25" s="161"/>
      <c r="D25" s="163"/>
      <c r="E25" s="164"/>
      <c r="F25" s="48">
        <v>5</v>
      </c>
      <c r="G25" s="15" t="s">
        <v>24</v>
      </c>
      <c r="H25" s="58">
        <v>100</v>
      </c>
      <c r="I25" s="63" t="s">
        <v>389</v>
      </c>
      <c r="J25" s="38"/>
    </row>
    <row r="26" spans="2:12" ht="69.75" customHeight="1" x14ac:dyDescent="0.25">
      <c r="B26" s="159"/>
      <c r="C26" s="161"/>
      <c r="D26" s="152" t="s">
        <v>25</v>
      </c>
      <c r="E26" s="166">
        <f>IF(SUM(H26:H29)=0,"",AVERAGE(H26:H29))</f>
        <v>100</v>
      </c>
      <c r="F26" s="49">
        <v>6</v>
      </c>
      <c r="G26" s="13" t="s">
        <v>26</v>
      </c>
      <c r="H26" s="58">
        <v>100</v>
      </c>
      <c r="I26" s="62" t="s">
        <v>390</v>
      </c>
      <c r="J26" s="38"/>
    </row>
    <row r="27" spans="2:12" ht="200.25" customHeight="1" x14ac:dyDescent="0.25">
      <c r="B27" s="159"/>
      <c r="C27" s="161"/>
      <c r="D27" s="152"/>
      <c r="E27" s="166"/>
      <c r="F27" s="48">
        <v>7</v>
      </c>
      <c r="G27" s="14" t="s">
        <v>27</v>
      </c>
      <c r="H27" s="58">
        <v>100</v>
      </c>
      <c r="I27" s="64" t="s">
        <v>391</v>
      </c>
      <c r="J27" s="38"/>
    </row>
    <row r="28" spans="2:12" ht="166.5" customHeight="1" x14ac:dyDescent="0.25">
      <c r="B28" s="159"/>
      <c r="C28" s="161"/>
      <c r="D28" s="152"/>
      <c r="E28" s="166"/>
      <c r="F28" s="49">
        <v>8</v>
      </c>
      <c r="G28" s="14" t="s">
        <v>207</v>
      </c>
      <c r="H28" s="58">
        <v>100</v>
      </c>
      <c r="I28" s="62" t="s">
        <v>385</v>
      </c>
      <c r="J28" s="38"/>
    </row>
    <row r="29" spans="2:12" ht="88.5" customHeight="1" x14ac:dyDescent="0.25">
      <c r="B29" s="159"/>
      <c r="C29" s="161"/>
      <c r="D29" s="152"/>
      <c r="E29" s="166"/>
      <c r="F29" s="48">
        <v>9</v>
      </c>
      <c r="G29" s="16" t="s">
        <v>28</v>
      </c>
      <c r="H29" s="58">
        <v>100</v>
      </c>
      <c r="I29" s="62" t="s">
        <v>392</v>
      </c>
      <c r="J29" s="38"/>
    </row>
    <row r="30" spans="2:12" ht="111.75" customHeight="1" x14ac:dyDescent="0.25">
      <c r="B30" s="159"/>
      <c r="C30" s="161"/>
      <c r="D30" s="186" t="s">
        <v>29</v>
      </c>
      <c r="E30" s="165">
        <f>IF(SUM(H30:H34)=0,"",AVERAGE(H30:H34))</f>
        <v>93.4</v>
      </c>
      <c r="F30" s="49">
        <v>10</v>
      </c>
      <c r="G30" s="17" t="s">
        <v>30</v>
      </c>
      <c r="H30" s="58">
        <v>79</v>
      </c>
      <c r="I30" s="63" t="s">
        <v>394</v>
      </c>
      <c r="J30" s="38"/>
    </row>
    <row r="31" spans="2:12" ht="87.75" customHeight="1" x14ac:dyDescent="0.25">
      <c r="B31" s="159"/>
      <c r="C31" s="161"/>
      <c r="D31" s="152"/>
      <c r="E31" s="154"/>
      <c r="F31" s="48">
        <v>11</v>
      </c>
      <c r="G31" s="14" t="s">
        <v>162</v>
      </c>
      <c r="H31" s="58">
        <v>90</v>
      </c>
      <c r="I31" s="65" t="s">
        <v>393</v>
      </c>
      <c r="J31" s="38"/>
    </row>
    <row r="32" spans="2:12" ht="114" x14ac:dyDescent="0.25">
      <c r="B32" s="159"/>
      <c r="C32" s="161"/>
      <c r="D32" s="152"/>
      <c r="E32" s="154"/>
      <c r="F32" s="49">
        <v>12</v>
      </c>
      <c r="G32" s="14" t="s">
        <v>209</v>
      </c>
      <c r="H32" s="58">
        <v>99</v>
      </c>
      <c r="I32" s="63" t="s">
        <v>373</v>
      </c>
      <c r="J32" s="38"/>
      <c r="L32" s="61"/>
    </row>
    <row r="33" spans="2:12" ht="228" customHeight="1" x14ac:dyDescent="0.25">
      <c r="B33" s="159"/>
      <c r="C33" s="161"/>
      <c r="D33" s="152"/>
      <c r="E33" s="154"/>
      <c r="F33" s="48">
        <v>13</v>
      </c>
      <c r="G33" s="14" t="s">
        <v>164</v>
      </c>
      <c r="H33" s="58">
        <v>100</v>
      </c>
      <c r="I33" s="63" t="s">
        <v>340</v>
      </c>
      <c r="J33" s="38"/>
      <c r="L33" s="61"/>
    </row>
    <row r="34" spans="2:12" ht="117.75" customHeight="1" x14ac:dyDescent="0.25">
      <c r="B34" s="159"/>
      <c r="C34" s="161"/>
      <c r="D34" s="163"/>
      <c r="E34" s="164"/>
      <c r="F34" s="49">
        <v>14</v>
      </c>
      <c r="G34" s="18" t="s">
        <v>31</v>
      </c>
      <c r="H34" s="58">
        <v>99</v>
      </c>
      <c r="I34" s="67" t="s">
        <v>395</v>
      </c>
      <c r="J34" s="38"/>
      <c r="L34" s="60"/>
    </row>
    <row r="35" spans="2:12" ht="111.75" customHeight="1" x14ac:dyDescent="0.25">
      <c r="B35" s="159"/>
      <c r="C35" s="161"/>
      <c r="D35" s="152" t="s">
        <v>32</v>
      </c>
      <c r="E35" s="154">
        <f>IF(SUM(H35:H40)=0,"",AVERAGE(H35:H40))</f>
        <v>92.5</v>
      </c>
      <c r="F35" s="48">
        <v>15</v>
      </c>
      <c r="G35" s="13" t="s">
        <v>33</v>
      </c>
      <c r="H35" s="58">
        <v>100</v>
      </c>
      <c r="I35" s="62" t="s">
        <v>356</v>
      </c>
      <c r="J35" s="38"/>
    </row>
    <row r="36" spans="2:12" ht="118.5" customHeight="1" x14ac:dyDescent="0.25">
      <c r="B36" s="159"/>
      <c r="C36" s="161"/>
      <c r="D36" s="152"/>
      <c r="E36" s="154"/>
      <c r="F36" s="49">
        <v>16</v>
      </c>
      <c r="G36" s="14" t="s">
        <v>34</v>
      </c>
      <c r="H36" s="58">
        <v>100</v>
      </c>
      <c r="I36" s="62" t="s">
        <v>357</v>
      </c>
      <c r="J36" s="38"/>
      <c r="K36" s="69"/>
    </row>
    <row r="37" spans="2:12" ht="156" customHeight="1" x14ac:dyDescent="0.25">
      <c r="B37" s="159"/>
      <c r="C37" s="161"/>
      <c r="D37" s="152"/>
      <c r="E37" s="154"/>
      <c r="F37" s="48">
        <v>17</v>
      </c>
      <c r="G37" s="14" t="s">
        <v>35</v>
      </c>
      <c r="H37" s="58">
        <v>55</v>
      </c>
      <c r="I37" s="62" t="s">
        <v>396</v>
      </c>
      <c r="J37" s="38"/>
      <c r="L37" s="61"/>
    </row>
    <row r="38" spans="2:12" ht="175.5" customHeight="1" x14ac:dyDescent="0.25">
      <c r="B38" s="159"/>
      <c r="C38" s="161"/>
      <c r="D38" s="152"/>
      <c r="E38" s="154"/>
      <c r="F38" s="49">
        <v>18</v>
      </c>
      <c r="G38" s="14" t="s">
        <v>210</v>
      </c>
      <c r="H38" s="58">
        <v>100</v>
      </c>
      <c r="I38" s="64" t="s">
        <v>397</v>
      </c>
      <c r="J38" s="38"/>
    </row>
    <row r="39" spans="2:12" ht="140.25" customHeight="1" x14ac:dyDescent="0.25">
      <c r="B39" s="159"/>
      <c r="C39" s="161"/>
      <c r="D39" s="152"/>
      <c r="E39" s="154"/>
      <c r="F39" s="48">
        <v>19</v>
      </c>
      <c r="G39" s="14" t="s">
        <v>36</v>
      </c>
      <c r="H39" s="58">
        <v>100</v>
      </c>
      <c r="I39" s="62" t="s">
        <v>341</v>
      </c>
      <c r="J39" s="38"/>
    </row>
    <row r="40" spans="2:12" ht="139.5" customHeight="1" x14ac:dyDescent="0.25">
      <c r="B40" s="159"/>
      <c r="C40" s="161"/>
      <c r="D40" s="152"/>
      <c r="E40" s="154"/>
      <c r="F40" s="49">
        <v>20</v>
      </c>
      <c r="G40" s="16" t="s">
        <v>37</v>
      </c>
      <c r="H40" s="58">
        <v>100</v>
      </c>
      <c r="I40" s="63" t="s">
        <v>374</v>
      </c>
      <c r="J40" s="38"/>
    </row>
    <row r="41" spans="2:12" ht="323.25" customHeight="1" x14ac:dyDescent="0.25">
      <c r="B41" s="159"/>
      <c r="C41" s="161"/>
      <c r="D41" s="142" t="s">
        <v>38</v>
      </c>
      <c r="E41" s="145">
        <f>IF(SUM(H41:H45)=0,"",AVERAGE(H41:H45))</f>
        <v>100</v>
      </c>
      <c r="F41" s="48">
        <v>21</v>
      </c>
      <c r="G41" s="19" t="s">
        <v>211</v>
      </c>
      <c r="H41" s="58">
        <v>100</v>
      </c>
      <c r="I41" s="62" t="s">
        <v>375</v>
      </c>
      <c r="J41" s="38"/>
    </row>
    <row r="42" spans="2:12" ht="85.5" x14ac:dyDescent="0.25">
      <c r="B42" s="159"/>
      <c r="C42" s="161"/>
      <c r="D42" s="143"/>
      <c r="E42" s="146"/>
      <c r="F42" s="49">
        <v>22</v>
      </c>
      <c r="G42" s="20" t="s">
        <v>166</v>
      </c>
      <c r="H42" s="58">
        <v>100</v>
      </c>
      <c r="I42" s="64" t="s">
        <v>319</v>
      </c>
      <c r="J42" s="38"/>
    </row>
    <row r="43" spans="2:12" ht="99.75" x14ac:dyDescent="0.25">
      <c r="B43" s="159"/>
      <c r="C43" s="161"/>
      <c r="D43" s="143"/>
      <c r="E43" s="146"/>
      <c r="F43" s="48">
        <v>23</v>
      </c>
      <c r="G43" s="20" t="s">
        <v>213</v>
      </c>
      <c r="H43" s="58">
        <v>100</v>
      </c>
      <c r="I43" s="64" t="s">
        <v>320</v>
      </c>
      <c r="J43" s="38"/>
    </row>
    <row r="44" spans="2:12" ht="167.25" customHeight="1" x14ac:dyDescent="0.25">
      <c r="B44" s="159"/>
      <c r="C44" s="161"/>
      <c r="D44" s="143"/>
      <c r="E44" s="146"/>
      <c r="F44" s="49">
        <v>24</v>
      </c>
      <c r="G44" s="20" t="s">
        <v>39</v>
      </c>
      <c r="H44" s="58">
        <v>100</v>
      </c>
      <c r="I44" s="64" t="s">
        <v>398</v>
      </c>
      <c r="J44" s="38"/>
    </row>
    <row r="45" spans="2:12" ht="115.5" customHeight="1" thickBot="1" x14ac:dyDescent="0.3">
      <c r="B45" s="160"/>
      <c r="C45" s="162"/>
      <c r="D45" s="144"/>
      <c r="E45" s="147"/>
      <c r="F45" s="48">
        <v>25</v>
      </c>
      <c r="G45" s="21" t="s">
        <v>40</v>
      </c>
      <c r="H45" s="58">
        <v>100</v>
      </c>
      <c r="I45" s="64" t="s">
        <v>376</v>
      </c>
      <c r="J45" s="38"/>
    </row>
    <row r="46" spans="2:12" ht="167.25" customHeight="1" x14ac:dyDescent="0.25">
      <c r="B46" s="148" t="s">
        <v>41</v>
      </c>
      <c r="C46" s="135">
        <f>IF(SUM(H46:H73)=0,"",AVERAGE(H46:H73))</f>
        <v>91.964285714285708</v>
      </c>
      <c r="D46" s="151" t="s">
        <v>42</v>
      </c>
      <c r="E46" s="153">
        <f>IF(SUM(H46:H50)=0,"",AVERAGE(H46:H50))</f>
        <v>82</v>
      </c>
      <c r="F46" s="49">
        <v>26</v>
      </c>
      <c r="G46" s="22" t="s">
        <v>215</v>
      </c>
      <c r="H46" s="58">
        <v>55</v>
      </c>
      <c r="I46" s="62" t="s">
        <v>386</v>
      </c>
      <c r="J46" s="38"/>
      <c r="L46" s="61"/>
    </row>
    <row r="47" spans="2:12" ht="140.25" customHeight="1" x14ac:dyDescent="0.25">
      <c r="B47" s="149"/>
      <c r="C47" s="136"/>
      <c r="D47" s="152"/>
      <c r="E47" s="154"/>
      <c r="F47" s="48">
        <v>27</v>
      </c>
      <c r="G47" s="14" t="s">
        <v>43</v>
      </c>
      <c r="H47" s="58">
        <v>55</v>
      </c>
      <c r="I47" s="62" t="s">
        <v>386</v>
      </c>
      <c r="J47" s="38"/>
      <c r="K47" s="69"/>
      <c r="L47" s="61"/>
    </row>
    <row r="48" spans="2:12" ht="84" customHeight="1" x14ac:dyDescent="0.25">
      <c r="B48" s="149"/>
      <c r="C48" s="136"/>
      <c r="D48" s="152"/>
      <c r="E48" s="154"/>
      <c r="F48" s="49">
        <v>28</v>
      </c>
      <c r="G48" s="14" t="s">
        <v>44</v>
      </c>
      <c r="H48" s="58">
        <v>100</v>
      </c>
      <c r="I48" s="64" t="s">
        <v>377</v>
      </c>
      <c r="J48" s="38"/>
      <c r="L48" s="61"/>
    </row>
    <row r="49" spans="2:12" ht="71.25" customHeight="1" x14ac:dyDescent="0.25">
      <c r="B49" s="149"/>
      <c r="C49" s="136"/>
      <c r="D49" s="152"/>
      <c r="E49" s="154"/>
      <c r="F49" s="48">
        <v>29</v>
      </c>
      <c r="G49" s="14" t="s">
        <v>167</v>
      </c>
      <c r="H49" s="58">
        <v>100</v>
      </c>
      <c r="I49" s="64" t="s">
        <v>297</v>
      </c>
      <c r="J49" s="38"/>
    </row>
    <row r="50" spans="2:12" ht="71.25" x14ac:dyDescent="0.25">
      <c r="B50" s="149"/>
      <c r="C50" s="136"/>
      <c r="D50" s="152"/>
      <c r="E50" s="154"/>
      <c r="F50" s="49">
        <v>30</v>
      </c>
      <c r="G50" s="16" t="s">
        <v>45</v>
      </c>
      <c r="H50" s="58">
        <v>100</v>
      </c>
      <c r="I50" s="64" t="s">
        <v>377</v>
      </c>
      <c r="J50" s="38"/>
      <c r="L50" s="60"/>
    </row>
    <row r="51" spans="2:12" ht="77.25" customHeight="1" x14ac:dyDescent="0.25">
      <c r="B51" s="149"/>
      <c r="C51" s="136"/>
      <c r="D51" s="155" t="s">
        <v>25</v>
      </c>
      <c r="E51" s="157">
        <f>IF(SUM(H51:H55)=0,"",AVERAGE(H51:H55))</f>
        <v>100</v>
      </c>
      <c r="F51" s="48">
        <v>31</v>
      </c>
      <c r="G51" s="23" t="s">
        <v>216</v>
      </c>
      <c r="H51" s="58">
        <v>100</v>
      </c>
      <c r="I51" s="62" t="s">
        <v>217</v>
      </c>
      <c r="J51" s="38"/>
    </row>
    <row r="52" spans="2:12" ht="103.5" customHeight="1" x14ac:dyDescent="0.25">
      <c r="B52" s="149"/>
      <c r="C52" s="136"/>
      <c r="D52" s="152"/>
      <c r="E52" s="154"/>
      <c r="F52" s="49">
        <v>32</v>
      </c>
      <c r="G52" s="14" t="s">
        <v>46</v>
      </c>
      <c r="H52" s="58">
        <v>100</v>
      </c>
      <c r="I52" s="64" t="s">
        <v>298</v>
      </c>
      <c r="J52" s="38"/>
    </row>
    <row r="53" spans="2:12" ht="161.25" customHeight="1" x14ac:dyDescent="0.25">
      <c r="B53" s="149"/>
      <c r="C53" s="136"/>
      <c r="D53" s="152"/>
      <c r="E53" s="154"/>
      <c r="F53" s="48">
        <v>33</v>
      </c>
      <c r="G53" s="14" t="s">
        <v>47</v>
      </c>
      <c r="H53" s="58">
        <v>100</v>
      </c>
      <c r="I53" s="62" t="s">
        <v>387</v>
      </c>
      <c r="J53" s="38"/>
    </row>
    <row r="54" spans="2:12" ht="71.25" x14ac:dyDescent="0.25">
      <c r="B54" s="149"/>
      <c r="C54" s="136"/>
      <c r="D54" s="152"/>
      <c r="E54" s="154"/>
      <c r="F54" s="49">
        <v>34</v>
      </c>
      <c r="G54" s="14" t="s">
        <v>219</v>
      </c>
      <c r="H54" s="58">
        <v>100</v>
      </c>
      <c r="I54" s="64" t="s">
        <v>321</v>
      </c>
      <c r="J54" s="38"/>
    </row>
    <row r="55" spans="2:12" ht="126.75" customHeight="1" x14ac:dyDescent="0.25">
      <c r="B55" s="149"/>
      <c r="C55" s="136"/>
      <c r="D55" s="156"/>
      <c r="E55" s="158"/>
      <c r="F55" s="48">
        <v>35</v>
      </c>
      <c r="G55" s="24" t="s">
        <v>171</v>
      </c>
      <c r="H55" s="58">
        <v>100</v>
      </c>
      <c r="I55" s="64" t="s">
        <v>378</v>
      </c>
      <c r="J55" s="38"/>
    </row>
    <row r="56" spans="2:12" ht="153.75" customHeight="1" x14ac:dyDescent="0.25">
      <c r="B56" s="149"/>
      <c r="C56" s="136"/>
      <c r="D56" s="152" t="s">
        <v>29</v>
      </c>
      <c r="E56" s="154">
        <f>IF(SUM(H56:H59)=0,"",AVERAGE(H56:H59))</f>
        <v>77.5</v>
      </c>
      <c r="F56" s="49">
        <v>36</v>
      </c>
      <c r="G56" s="13" t="s">
        <v>48</v>
      </c>
      <c r="H56" s="58">
        <v>55</v>
      </c>
      <c r="I56" s="62" t="s">
        <v>386</v>
      </c>
      <c r="J56" s="38"/>
      <c r="L56" s="61"/>
    </row>
    <row r="57" spans="2:12" ht="146.25" customHeight="1" x14ac:dyDescent="0.25">
      <c r="B57" s="149"/>
      <c r="C57" s="136"/>
      <c r="D57" s="152"/>
      <c r="E57" s="154"/>
      <c r="F57" s="48">
        <v>37</v>
      </c>
      <c r="G57" s="14" t="s">
        <v>49</v>
      </c>
      <c r="H57" s="58">
        <v>55</v>
      </c>
      <c r="I57" s="62" t="s">
        <v>386</v>
      </c>
      <c r="J57" s="38"/>
      <c r="L57" s="61"/>
    </row>
    <row r="58" spans="2:12" ht="147.75" customHeight="1" x14ac:dyDescent="0.25">
      <c r="B58" s="149"/>
      <c r="C58" s="136"/>
      <c r="D58" s="152"/>
      <c r="E58" s="154"/>
      <c r="F58" s="49">
        <v>38</v>
      </c>
      <c r="G58" s="14" t="s">
        <v>50</v>
      </c>
      <c r="H58" s="58">
        <v>100</v>
      </c>
      <c r="I58" s="68" t="s">
        <v>300</v>
      </c>
      <c r="J58" s="38"/>
    </row>
    <row r="59" spans="2:12" ht="176.25" customHeight="1" x14ac:dyDescent="0.25">
      <c r="B59" s="149"/>
      <c r="C59" s="136"/>
      <c r="D59" s="152"/>
      <c r="E59" s="154"/>
      <c r="F59" s="48">
        <v>39</v>
      </c>
      <c r="G59" s="16" t="s">
        <v>221</v>
      </c>
      <c r="H59" s="58">
        <v>100</v>
      </c>
      <c r="I59" s="62" t="s">
        <v>141</v>
      </c>
      <c r="J59" s="38"/>
      <c r="L59" s="60"/>
    </row>
    <row r="60" spans="2:12" ht="105.75" customHeight="1" x14ac:dyDescent="0.25">
      <c r="B60" s="149"/>
      <c r="C60" s="136"/>
      <c r="D60" s="111" t="s">
        <v>32</v>
      </c>
      <c r="E60" s="129">
        <f>IF(SUM(H60:H68)=0,"",AVERAGE(H60:H68))</f>
        <v>95</v>
      </c>
      <c r="F60" s="49">
        <v>40</v>
      </c>
      <c r="G60" s="19" t="s">
        <v>173</v>
      </c>
      <c r="H60" s="58">
        <v>100</v>
      </c>
      <c r="I60" s="64" t="s">
        <v>299</v>
      </c>
      <c r="J60" s="38"/>
    </row>
    <row r="61" spans="2:12" ht="81" customHeight="1" x14ac:dyDescent="0.25">
      <c r="B61" s="149"/>
      <c r="C61" s="136"/>
      <c r="D61" s="112"/>
      <c r="E61" s="130"/>
      <c r="F61" s="48">
        <v>41</v>
      </c>
      <c r="G61" s="20" t="s">
        <v>51</v>
      </c>
      <c r="H61" s="58">
        <v>100</v>
      </c>
      <c r="I61" s="62" t="s">
        <v>142</v>
      </c>
      <c r="J61" s="38"/>
      <c r="L61" s="60"/>
    </row>
    <row r="62" spans="2:12" ht="96.75" customHeight="1" x14ac:dyDescent="0.25">
      <c r="B62" s="149"/>
      <c r="C62" s="136"/>
      <c r="D62" s="112"/>
      <c r="E62" s="130"/>
      <c r="F62" s="49">
        <v>42</v>
      </c>
      <c r="G62" s="20" t="s">
        <v>52</v>
      </c>
      <c r="H62" s="58">
        <v>100</v>
      </c>
      <c r="I62" s="64" t="s">
        <v>379</v>
      </c>
      <c r="J62" s="38"/>
    </row>
    <row r="63" spans="2:12" ht="88.5" customHeight="1" x14ac:dyDescent="0.25">
      <c r="B63" s="149"/>
      <c r="C63" s="136"/>
      <c r="D63" s="112"/>
      <c r="E63" s="130"/>
      <c r="F63" s="48">
        <v>43</v>
      </c>
      <c r="G63" s="20" t="s">
        <v>53</v>
      </c>
      <c r="H63" s="58">
        <v>100</v>
      </c>
      <c r="I63" s="64" t="s">
        <v>302</v>
      </c>
      <c r="J63" s="38"/>
    </row>
    <row r="64" spans="2:12" ht="80.25" customHeight="1" x14ac:dyDescent="0.25">
      <c r="B64" s="149"/>
      <c r="C64" s="136"/>
      <c r="D64" s="112"/>
      <c r="E64" s="130"/>
      <c r="F64" s="49">
        <v>44</v>
      </c>
      <c r="G64" s="20" t="s">
        <v>54</v>
      </c>
      <c r="H64" s="58">
        <v>100</v>
      </c>
      <c r="I64" s="68" t="s">
        <v>301</v>
      </c>
      <c r="J64" s="38"/>
    </row>
    <row r="65" spans="2:12" ht="104.25" customHeight="1" x14ac:dyDescent="0.25">
      <c r="B65" s="149"/>
      <c r="C65" s="136"/>
      <c r="D65" s="112"/>
      <c r="E65" s="130"/>
      <c r="F65" s="48">
        <v>45</v>
      </c>
      <c r="G65" s="20" t="s">
        <v>55</v>
      </c>
      <c r="H65" s="58">
        <v>100</v>
      </c>
      <c r="I65" s="64" t="s">
        <v>358</v>
      </c>
      <c r="J65" s="38"/>
    </row>
    <row r="66" spans="2:12" ht="205.5" customHeight="1" x14ac:dyDescent="0.25">
      <c r="B66" s="149"/>
      <c r="C66" s="136"/>
      <c r="D66" s="112"/>
      <c r="E66" s="130"/>
      <c r="F66" s="49">
        <v>46</v>
      </c>
      <c r="G66" s="20" t="s">
        <v>56</v>
      </c>
      <c r="H66" s="58">
        <v>100</v>
      </c>
      <c r="I66" s="64" t="s">
        <v>380</v>
      </c>
      <c r="J66" s="38"/>
    </row>
    <row r="67" spans="2:12" ht="115.5" customHeight="1" x14ac:dyDescent="0.25">
      <c r="B67" s="149"/>
      <c r="C67" s="136"/>
      <c r="D67" s="112"/>
      <c r="E67" s="130"/>
      <c r="F67" s="48">
        <v>47</v>
      </c>
      <c r="G67" s="20" t="s">
        <v>57</v>
      </c>
      <c r="H67" s="58">
        <v>55</v>
      </c>
      <c r="I67" s="62" t="s">
        <v>386</v>
      </c>
      <c r="J67" s="38"/>
      <c r="L67" s="61"/>
    </row>
    <row r="68" spans="2:12" ht="176.25" customHeight="1" x14ac:dyDescent="0.25">
      <c r="B68" s="149"/>
      <c r="C68" s="136"/>
      <c r="D68" s="113"/>
      <c r="E68" s="131"/>
      <c r="F68" s="49">
        <v>48</v>
      </c>
      <c r="G68" s="25" t="s">
        <v>58</v>
      </c>
      <c r="H68" s="58">
        <v>100</v>
      </c>
      <c r="I68" s="62" t="s">
        <v>359</v>
      </c>
      <c r="J68" s="38"/>
      <c r="L68" s="61"/>
    </row>
    <row r="69" spans="2:12" ht="57" x14ac:dyDescent="0.25">
      <c r="B69" s="149"/>
      <c r="C69" s="136"/>
      <c r="D69" s="105" t="s">
        <v>59</v>
      </c>
      <c r="E69" s="132">
        <f>IF(SUM(H69:H73)=0,"",AVERAGE(H69:H73))</f>
        <v>100</v>
      </c>
      <c r="F69" s="48">
        <v>49</v>
      </c>
      <c r="G69" s="13" t="s">
        <v>60</v>
      </c>
      <c r="H69" s="58">
        <v>100</v>
      </c>
      <c r="I69" s="64" t="s">
        <v>322</v>
      </c>
      <c r="J69" s="38"/>
    </row>
    <row r="70" spans="2:12" ht="85.5" x14ac:dyDescent="0.25">
      <c r="B70" s="149"/>
      <c r="C70" s="136"/>
      <c r="D70" s="106"/>
      <c r="E70" s="133"/>
      <c r="F70" s="49">
        <v>50</v>
      </c>
      <c r="G70" s="14" t="s">
        <v>178</v>
      </c>
      <c r="H70" s="58">
        <v>100</v>
      </c>
      <c r="I70" s="64" t="s">
        <v>381</v>
      </c>
      <c r="J70" s="38"/>
    </row>
    <row r="71" spans="2:12" ht="71.25" x14ac:dyDescent="0.25">
      <c r="B71" s="149"/>
      <c r="C71" s="136"/>
      <c r="D71" s="106"/>
      <c r="E71" s="133"/>
      <c r="F71" s="48">
        <v>51</v>
      </c>
      <c r="G71" s="14" t="s">
        <v>61</v>
      </c>
      <c r="H71" s="58">
        <v>100</v>
      </c>
      <c r="I71" s="64" t="s">
        <v>372</v>
      </c>
      <c r="J71" s="38"/>
    </row>
    <row r="72" spans="2:12" ht="77.25" customHeight="1" x14ac:dyDescent="0.25">
      <c r="B72" s="149"/>
      <c r="C72" s="136"/>
      <c r="D72" s="106"/>
      <c r="E72" s="133"/>
      <c r="F72" s="49">
        <v>52</v>
      </c>
      <c r="G72" s="14" t="s">
        <v>224</v>
      </c>
      <c r="H72" s="58">
        <v>100</v>
      </c>
      <c r="I72" s="64" t="s">
        <v>360</v>
      </c>
      <c r="J72" s="38"/>
    </row>
    <row r="73" spans="2:12" ht="96.75" customHeight="1" thickBot="1" x14ac:dyDescent="0.3">
      <c r="B73" s="150"/>
      <c r="C73" s="137"/>
      <c r="D73" s="127"/>
      <c r="E73" s="134"/>
      <c r="F73" s="48">
        <v>53</v>
      </c>
      <c r="G73" s="26" t="s">
        <v>62</v>
      </c>
      <c r="H73" s="58">
        <v>100</v>
      </c>
      <c r="I73" s="64" t="s">
        <v>323</v>
      </c>
      <c r="J73" s="38"/>
    </row>
    <row r="74" spans="2:12" ht="123" customHeight="1" x14ac:dyDescent="0.25">
      <c r="B74" s="119" t="s">
        <v>63</v>
      </c>
      <c r="C74" s="135">
        <f>IF(SUM(H74:H96)=0,"",AVERAGE(H74:H96))</f>
        <v>92.272727272727266</v>
      </c>
      <c r="D74" s="125" t="s">
        <v>64</v>
      </c>
      <c r="E74" s="138">
        <f>IF(SUM(H74:H76)=0,"",AVERAGE(H74:H76))</f>
        <v>91.333333333333329</v>
      </c>
      <c r="F74" s="49">
        <v>54</v>
      </c>
      <c r="G74" s="22" t="s">
        <v>65</v>
      </c>
      <c r="H74" s="58">
        <v>75</v>
      </c>
      <c r="I74" s="62" t="s">
        <v>386</v>
      </c>
      <c r="J74" s="38"/>
      <c r="L74" s="61"/>
    </row>
    <row r="75" spans="2:12" ht="117" customHeight="1" x14ac:dyDescent="0.25">
      <c r="B75" s="120"/>
      <c r="C75" s="136"/>
      <c r="D75" s="106"/>
      <c r="E75" s="133"/>
      <c r="F75" s="48">
        <v>55</v>
      </c>
      <c r="G75" s="14" t="s">
        <v>66</v>
      </c>
      <c r="H75" s="58">
        <v>100</v>
      </c>
      <c r="I75" s="77" t="s">
        <v>345</v>
      </c>
      <c r="J75" s="38"/>
    </row>
    <row r="76" spans="2:12" ht="93.75" customHeight="1" x14ac:dyDescent="0.25">
      <c r="B76" s="120"/>
      <c r="C76" s="136"/>
      <c r="D76" s="107"/>
      <c r="E76" s="139"/>
      <c r="F76" s="49">
        <v>56</v>
      </c>
      <c r="G76" s="16" t="s">
        <v>67</v>
      </c>
      <c r="H76" s="58">
        <v>99</v>
      </c>
      <c r="I76" s="64" t="s">
        <v>348</v>
      </c>
      <c r="J76" s="38"/>
    </row>
    <row r="77" spans="2:12" ht="99.75" x14ac:dyDescent="0.25">
      <c r="B77" s="120"/>
      <c r="C77" s="136"/>
      <c r="D77" s="140" t="s">
        <v>25</v>
      </c>
      <c r="E77" s="141">
        <f>IF(SUM(H77:H78)=0,"",AVERAGE(H77:H78))</f>
        <v>77.5</v>
      </c>
      <c r="F77" s="48">
        <v>57</v>
      </c>
      <c r="G77" s="27" t="s">
        <v>68</v>
      </c>
      <c r="H77" s="58">
        <v>100</v>
      </c>
      <c r="I77" s="64" t="s">
        <v>303</v>
      </c>
      <c r="J77" s="38"/>
    </row>
    <row r="78" spans="2:12" ht="235.5" customHeight="1" x14ac:dyDescent="0.25">
      <c r="B78" s="120"/>
      <c r="C78" s="136"/>
      <c r="D78" s="140"/>
      <c r="E78" s="141"/>
      <c r="F78" s="49">
        <v>58</v>
      </c>
      <c r="G78" s="27" t="s">
        <v>69</v>
      </c>
      <c r="H78" s="58">
        <v>55</v>
      </c>
      <c r="I78" s="64" t="s">
        <v>382</v>
      </c>
      <c r="J78" s="38"/>
    </row>
    <row r="79" spans="2:12" ht="138" customHeight="1" x14ac:dyDescent="0.25">
      <c r="B79" s="120"/>
      <c r="C79" s="136"/>
      <c r="D79" s="105" t="s">
        <v>29</v>
      </c>
      <c r="E79" s="132">
        <f>IF(SUM(H79:H83)=0,"",AVERAGE(H79:H83))</f>
        <v>96.6</v>
      </c>
      <c r="F79" s="48">
        <v>59</v>
      </c>
      <c r="G79" s="13" t="s">
        <v>70</v>
      </c>
      <c r="H79" s="58">
        <v>90</v>
      </c>
      <c r="I79" s="62" t="s">
        <v>349</v>
      </c>
      <c r="J79" s="38"/>
      <c r="L79" s="61"/>
    </row>
    <row r="80" spans="2:12" ht="125.25" customHeight="1" x14ac:dyDescent="0.25">
      <c r="B80" s="120"/>
      <c r="C80" s="136"/>
      <c r="D80" s="106"/>
      <c r="E80" s="133"/>
      <c r="F80" s="49">
        <v>60</v>
      </c>
      <c r="G80" s="14" t="s">
        <v>71</v>
      </c>
      <c r="H80" s="58">
        <v>97</v>
      </c>
      <c r="I80" s="67" t="s">
        <v>350</v>
      </c>
      <c r="J80" s="38"/>
      <c r="L80" s="61"/>
    </row>
    <row r="81" spans="2:12" ht="114.75" customHeight="1" x14ac:dyDescent="0.25">
      <c r="B81" s="120"/>
      <c r="C81" s="136"/>
      <c r="D81" s="106"/>
      <c r="E81" s="133"/>
      <c r="F81" s="48">
        <v>61</v>
      </c>
      <c r="G81" s="14" t="s">
        <v>72</v>
      </c>
      <c r="H81" s="58">
        <v>97</v>
      </c>
      <c r="I81" s="63" t="s">
        <v>351</v>
      </c>
      <c r="J81" s="38"/>
      <c r="L81" s="60"/>
    </row>
    <row r="82" spans="2:12" ht="225" customHeight="1" x14ac:dyDescent="0.25">
      <c r="B82" s="120"/>
      <c r="C82" s="136"/>
      <c r="D82" s="106"/>
      <c r="E82" s="133"/>
      <c r="F82" s="49">
        <v>62</v>
      </c>
      <c r="G82" s="14" t="s">
        <v>73</v>
      </c>
      <c r="H82" s="58">
        <v>99</v>
      </c>
      <c r="I82" s="67" t="s">
        <v>352</v>
      </c>
      <c r="J82" s="38"/>
      <c r="L82" s="60"/>
    </row>
    <row r="83" spans="2:12" ht="114" x14ac:dyDescent="0.25">
      <c r="B83" s="120"/>
      <c r="C83" s="136"/>
      <c r="D83" s="107"/>
      <c r="E83" s="139"/>
      <c r="F83" s="48">
        <v>63</v>
      </c>
      <c r="G83" s="16" t="s">
        <v>74</v>
      </c>
      <c r="H83" s="58">
        <v>100</v>
      </c>
      <c r="I83" s="64" t="s">
        <v>346</v>
      </c>
      <c r="J83" s="38"/>
    </row>
    <row r="84" spans="2:12" ht="107.25" customHeight="1" x14ac:dyDescent="0.25">
      <c r="B84" s="120"/>
      <c r="C84" s="136"/>
      <c r="D84" s="111" t="s">
        <v>32</v>
      </c>
      <c r="E84" s="129">
        <f>IF(SUM(H84:H91)=0,"",AVERAGE(H84:H91))</f>
        <v>89.75</v>
      </c>
      <c r="F84" s="49">
        <v>64</v>
      </c>
      <c r="G84" s="19" t="s">
        <v>75</v>
      </c>
      <c r="H84" s="58">
        <v>100</v>
      </c>
      <c r="I84" s="64" t="s">
        <v>304</v>
      </c>
      <c r="J84" s="38"/>
    </row>
    <row r="85" spans="2:12" ht="91.5" customHeight="1" x14ac:dyDescent="0.25">
      <c r="B85" s="120"/>
      <c r="C85" s="136"/>
      <c r="D85" s="112"/>
      <c r="E85" s="130"/>
      <c r="F85" s="48">
        <v>65</v>
      </c>
      <c r="G85" s="20" t="s">
        <v>76</v>
      </c>
      <c r="H85" s="58">
        <v>100</v>
      </c>
      <c r="I85" s="64" t="s">
        <v>305</v>
      </c>
      <c r="J85" s="38"/>
    </row>
    <row r="86" spans="2:12" ht="57" x14ac:dyDescent="0.25">
      <c r="B86" s="120"/>
      <c r="C86" s="136"/>
      <c r="D86" s="112"/>
      <c r="E86" s="130"/>
      <c r="F86" s="49">
        <v>66</v>
      </c>
      <c r="G86" s="20" t="s">
        <v>230</v>
      </c>
      <c r="H86" s="58">
        <v>70</v>
      </c>
      <c r="I86" s="62" t="s">
        <v>386</v>
      </c>
      <c r="J86" s="38"/>
      <c r="L86" s="61"/>
    </row>
    <row r="87" spans="2:12" ht="123" customHeight="1" x14ac:dyDescent="0.25">
      <c r="B87" s="120"/>
      <c r="C87" s="136"/>
      <c r="D87" s="112"/>
      <c r="E87" s="130"/>
      <c r="F87" s="48">
        <v>67</v>
      </c>
      <c r="G87" s="20" t="s">
        <v>77</v>
      </c>
      <c r="H87" s="58">
        <v>93</v>
      </c>
      <c r="I87" s="62" t="s">
        <v>386</v>
      </c>
      <c r="J87" s="38"/>
      <c r="L87" s="61"/>
    </row>
    <row r="88" spans="2:12" ht="87" customHeight="1" x14ac:dyDescent="0.25">
      <c r="B88" s="120"/>
      <c r="C88" s="136"/>
      <c r="D88" s="112"/>
      <c r="E88" s="130"/>
      <c r="F88" s="49">
        <v>68</v>
      </c>
      <c r="G88" s="20" t="s">
        <v>78</v>
      </c>
      <c r="H88" s="58">
        <v>100</v>
      </c>
      <c r="I88" s="64" t="s">
        <v>304</v>
      </c>
      <c r="J88" s="38"/>
    </row>
    <row r="89" spans="2:12" ht="143.25" customHeight="1" x14ac:dyDescent="0.25">
      <c r="B89" s="120"/>
      <c r="C89" s="136"/>
      <c r="D89" s="112"/>
      <c r="E89" s="130"/>
      <c r="F89" s="48">
        <v>69</v>
      </c>
      <c r="G89" s="20" t="s">
        <v>79</v>
      </c>
      <c r="H89" s="58">
        <v>55</v>
      </c>
      <c r="I89" s="64" t="s">
        <v>361</v>
      </c>
      <c r="J89" s="38"/>
    </row>
    <row r="90" spans="2:12" ht="143.25" customHeight="1" x14ac:dyDescent="0.25">
      <c r="B90" s="120"/>
      <c r="C90" s="136"/>
      <c r="D90" s="112"/>
      <c r="E90" s="130"/>
      <c r="F90" s="49">
        <v>70</v>
      </c>
      <c r="G90" s="20" t="s">
        <v>80</v>
      </c>
      <c r="H90" s="58">
        <v>100</v>
      </c>
      <c r="I90" s="64" t="s">
        <v>362</v>
      </c>
      <c r="J90" s="38"/>
    </row>
    <row r="91" spans="2:12" ht="162.75" customHeight="1" x14ac:dyDescent="0.25">
      <c r="B91" s="120"/>
      <c r="C91" s="136"/>
      <c r="D91" s="113"/>
      <c r="E91" s="131"/>
      <c r="F91" s="48">
        <v>71</v>
      </c>
      <c r="G91" s="25" t="s">
        <v>185</v>
      </c>
      <c r="H91" s="58">
        <v>100</v>
      </c>
      <c r="I91" s="64" t="s">
        <v>363</v>
      </c>
      <c r="J91" s="38"/>
    </row>
    <row r="92" spans="2:12" ht="102" customHeight="1" x14ac:dyDescent="0.25">
      <c r="B92" s="120"/>
      <c r="C92" s="136"/>
      <c r="D92" s="105" t="s">
        <v>59</v>
      </c>
      <c r="E92" s="108">
        <f>IF(SUM(H92:H96)=0,"",AVERAGE(H92:H96))</f>
        <v>100</v>
      </c>
      <c r="F92" s="49">
        <v>72</v>
      </c>
      <c r="G92" s="13" t="s">
        <v>81</v>
      </c>
      <c r="H92" s="58">
        <v>100</v>
      </c>
      <c r="I92" s="64" t="s">
        <v>324</v>
      </c>
      <c r="J92" s="38"/>
    </row>
    <row r="93" spans="2:12" ht="117" customHeight="1" x14ac:dyDescent="0.25">
      <c r="B93" s="120"/>
      <c r="C93" s="136"/>
      <c r="D93" s="106"/>
      <c r="E93" s="109"/>
      <c r="F93" s="48">
        <v>73</v>
      </c>
      <c r="G93" s="14" t="s">
        <v>82</v>
      </c>
      <c r="H93" s="58">
        <v>100</v>
      </c>
      <c r="I93" s="64" t="s">
        <v>324</v>
      </c>
      <c r="J93" s="38"/>
    </row>
    <row r="94" spans="2:12" ht="57" x14ac:dyDescent="0.25">
      <c r="B94" s="120"/>
      <c r="C94" s="136"/>
      <c r="D94" s="106"/>
      <c r="E94" s="109"/>
      <c r="F94" s="49">
        <v>74</v>
      </c>
      <c r="G94" s="14" t="s">
        <v>83</v>
      </c>
      <c r="H94" s="58">
        <v>100</v>
      </c>
      <c r="I94" s="64" t="s">
        <v>324</v>
      </c>
      <c r="J94" s="38"/>
    </row>
    <row r="95" spans="2:12" ht="72" customHeight="1" x14ac:dyDescent="0.25">
      <c r="B95" s="120"/>
      <c r="C95" s="136"/>
      <c r="D95" s="106"/>
      <c r="E95" s="109"/>
      <c r="F95" s="48">
        <v>75</v>
      </c>
      <c r="G95" s="14" t="s">
        <v>233</v>
      </c>
      <c r="H95" s="58"/>
      <c r="I95" s="64" t="s">
        <v>325</v>
      </c>
      <c r="J95" s="38"/>
    </row>
    <row r="96" spans="2:12" ht="86.25" thickBot="1" x14ac:dyDescent="0.3">
      <c r="B96" s="121"/>
      <c r="C96" s="137"/>
      <c r="D96" s="127"/>
      <c r="E96" s="128"/>
      <c r="F96" s="49">
        <v>76</v>
      </c>
      <c r="G96" s="26" t="s">
        <v>84</v>
      </c>
      <c r="H96" s="58">
        <v>100</v>
      </c>
      <c r="I96" s="64" t="s">
        <v>326</v>
      </c>
      <c r="J96" s="38"/>
    </row>
    <row r="97" spans="2:10" ht="81" customHeight="1" x14ac:dyDescent="0.25">
      <c r="B97" s="119" t="s">
        <v>85</v>
      </c>
      <c r="C97" s="122">
        <f>IF(SUM(H97:H116)=0,"",AVERAGE(H97:H116))</f>
        <v>99.5</v>
      </c>
      <c r="D97" s="125" t="s">
        <v>86</v>
      </c>
      <c r="E97" s="126">
        <f>IF(SUM(H97:H99)=0,"",AVERAGE(H97:H99))</f>
        <v>100</v>
      </c>
      <c r="F97" s="48">
        <v>77</v>
      </c>
      <c r="G97" s="22" t="s">
        <v>87</v>
      </c>
      <c r="H97" s="58">
        <v>100</v>
      </c>
      <c r="I97" s="64" t="s">
        <v>304</v>
      </c>
      <c r="J97" s="38"/>
    </row>
    <row r="98" spans="2:10" ht="57" x14ac:dyDescent="0.25">
      <c r="B98" s="120"/>
      <c r="C98" s="123"/>
      <c r="D98" s="106"/>
      <c r="E98" s="109"/>
      <c r="F98" s="49">
        <v>78</v>
      </c>
      <c r="G98" s="14" t="s">
        <v>88</v>
      </c>
      <c r="H98" s="58">
        <v>100</v>
      </c>
      <c r="I98" s="64" t="s">
        <v>306</v>
      </c>
      <c r="J98" s="38"/>
    </row>
    <row r="99" spans="2:10" ht="57" x14ac:dyDescent="0.25">
      <c r="B99" s="120"/>
      <c r="C99" s="123"/>
      <c r="D99" s="107"/>
      <c r="E99" s="110"/>
      <c r="F99" s="48">
        <v>79</v>
      </c>
      <c r="G99" s="16" t="s">
        <v>89</v>
      </c>
      <c r="H99" s="58">
        <v>100</v>
      </c>
      <c r="I99" s="64" t="s">
        <v>307</v>
      </c>
      <c r="J99" s="38"/>
    </row>
    <row r="100" spans="2:10" ht="189" customHeight="1" x14ac:dyDescent="0.25">
      <c r="B100" s="120"/>
      <c r="C100" s="123"/>
      <c r="D100" s="111" t="s">
        <v>25</v>
      </c>
      <c r="E100" s="114">
        <f>IF(SUM(H100:H101)=0,"",AVERAGE(H100:H101))</f>
        <v>100</v>
      </c>
      <c r="F100" s="49">
        <v>80</v>
      </c>
      <c r="G100" s="19" t="s">
        <v>235</v>
      </c>
      <c r="H100" s="58">
        <v>100</v>
      </c>
      <c r="I100" s="64" t="s">
        <v>363</v>
      </c>
      <c r="J100" s="38"/>
    </row>
    <row r="101" spans="2:10" ht="196.5" customHeight="1" x14ac:dyDescent="0.25">
      <c r="B101" s="120"/>
      <c r="C101" s="123"/>
      <c r="D101" s="113"/>
      <c r="E101" s="116"/>
      <c r="F101" s="48">
        <v>81</v>
      </c>
      <c r="G101" s="25" t="s">
        <v>236</v>
      </c>
      <c r="H101" s="58">
        <v>100</v>
      </c>
      <c r="I101" s="64" t="s">
        <v>364</v>
      </c>
      <c r="J101" s="38"/>
    </row>
    <row r="102" spans="2:10" ht="141.75" customHeight="1" x14ac:dyDescent="0.25">
      <c r="B102" s="120"/>
      <c r="C102" s="123"/>
      <c r="D102" s="105" t="s">
        <v>29</v>
      </c>
      <c r="E102" s="108">
        <f>IF(SUM(H102:H107)=0,"",AVERAGE(H102:H107))</f>
        <v>100</v>
      </c>
      <c r="F102" s="49">
        <v>82</v>
      </c>
      <c r="G102" s="13" t="s">
        <v>238</v>
      </c>
      <c r="H102" s="58">
        <v>100</v>
      </c>
      <c r="I102" s="62" t="s">
        <v>365</v>
      </c>
      <c r="J102" s="38"/>
    </row>
    <row r="103" spans="2:10" ht="71.25" x14ac:dyDescent="0.25">
      <c r="B103" s="120"/>
      <c r="C103" s="123"/>
      <c r="D103" s="106"/>
      <c r="E103" s="109"/>
      <c r="F103" s="48">
        <v>83</v>
      </c>
      <c r="G103" s="14" t="s">
        <v>90</v>
      </c>
      <c r="H103" s="58">
        <v>100</v>
      </c>
      <c r="I103" s="62" t="s">
        <v>343</v>
      </c>
      <c r="J103" s="38"/>
    </row>
    <row r="104" spans="2:10" ht="94.5" customHeight="1" x14ac:dyDescent="0.25">
      <c r="B104" s="120"/>
      <c r="C104" s="123"/>
      <c r="D104" s="106"/>
      <c r="E104" s="109"/>
      <c r="F104" s="49">
        <v>84</v>
      </c>
      <c r="G104" s="14" t="s">
        <v>91</v>
      </c>
      <c r="H104" s="58">
        <v>100</v>
      </c>
      <c r="I104" s="62" t="s">
        <v>366</v>
      </c>
      <c r="J104" s="38"/>
    </row>
    <row r="105" spans="2:10" ht="100.5" customHeight="1" x14ac:dyDescent="0.25">
      <c r="B105" s="120"/>
      <c r="C105" s="123"/>
      <c r="D105" s="106"/>
      <c r="E105" s="109"/>
      <c r="F105" s="48">
        <v>85</v>
      </c>
      <c r="G105" s="14" t="s">
        <v>92</v>
      </c>
      <c r="H105" s="58">
        <v>100</v>
      </c>
      <c r="I105" s="62" t="s">
        <v>367</v>
      </c>
      <c r="J105" s="38"/>
    </row>
    <row r="106" spans="2:10" ht="62.25" customHeight="1" x14ac:dyDescent="0.25">
      <c r="B106" s="120"/>
      <c r="C106" s="123"/>
      <c r="D106" s="106"/>
      <c r="E106" s="109"/>
      <c r="F106" s="49">
        <v>86</v>
      </c>
      <c r="G106" s="14" t="s">
        <v>93</v>
      </c>
      <c r="H106" s="58">
        <v>100</v>
      </c>
      <c r="I106" s="64" t="s">
        <v>272</v>
      </c>
      <c r="J106" s="38"/>
    </row>
    <row r="107" spans="2:10" ht="95.25" customHeight="1" x14ac:dyDescent="0.25">
      <c r="B107" s="120"/>
      <c r="C107" s="123"/>
      <c r="D107" s="107"/>
      <c r="E107" s="110"/>
      <c r="F107" s="48">
        <v>87</v>
      </c>
      <c r="G107" s="16" t="s">
        <v>94</v>
      </c>
      <c r="H107" s="58">
        <v>100</v>
      </c>
      <c r="I107" s="62" t="s">
        <v>144</v>
      </c>
      <c r="J107" s="38"/>
    </row>
    <row r="108" spans="2:10" ht="105" customHeight="1" x14ac:dyDescent="0.25">
      <c r="B108" s="120"/>
      <c r="C108" s="123"/>
      <c r="D108" s="111" t="s">
        <v>32</v>
      </c>
      <c r="E108" s="114">
        <f>IF(SUM(H108:H112)=0,"",AVERAGE(H108:H112))</f>
        <v>98</v>
      </c>
      <c r="F108" s="49">
        <v>88</v>
      </c>
      <c r="G108" s="19" t="s">
        <v>95</v>
      </c>
      <c r="H108" s="58">
        <v>100</v>
      </c>
      <c r="I108" s="64" t="s">
        <v>304</v>
      </c>
      <c r="J108" s="38"/>
    </row>
    <row r="109" spans="2:10" ht="99.75" x14ac:dyDescent="0.25">
      <c r="B109" s="120"/>
      <c r="C109" s="123"/>
      <c r="D109" s="112"/>
      <c r="E109" s="115"/>
      <c r="F109" s="48">
        <v>89</v>
      </c>
      <c r="G109" s="20" t="s">
        <v>96</v>
      </c>
      <c r="H109" s="58">
        <v>100</v>
      </c>
      <c r="I109" s="64" t="s">
        <v>368</v>
      </c>
      <c r="J109" s="38"/>
    </row>
    <row r="110" spans="2:10" ht="56.25" customHeight="1" x14ac:dyDescent="0.25">
      <c r="B110" s="120"/>
      <c r="C110" s="123"/>
      <c r="D110" s="112"/>
      <c r="E110" s="115"/>
      <c r="F110" s="49">
        <v>90</v>
      </c>
      <c r="G110" s="20" t="s">
        <v>97</v>
      </c>
      <c r="H110" s="58">
        <v>90</v>
      </c>
      <c r="I110" s="62" t="s">
        <v>344</v>
      </c>
      <c r="J110" s="38"/>
    </row>
    <row r="111" spans="2:10" ht="66" customHeight="1" x14ac:dyDescent="0.25">
      <c r="B111" s="120"/>
      <c r="C111" s="123"/>
      <c r="D111" s="112"/>
      <c r="E111" s="115"/>
      <c r="F111" s="48">
        <v>91</v>
      </c>
      <c r="G111" s="20" t="s">
        <v>98</v>
      </c>
      <c r="H111" s="58">
        <v>100</v>
      </c>
      <c r="I111" s="64" t="s">
        <v>308</v>
      </c>
      <c r="J111" s="38"/>
    </row>
    <row r="112" spans="2:10" ht="57" x14ac:dyDescent="0.25">
      <c r="B112" s="120"/>
      <c r="C112" s="123"/>
      <c r="D112" s="113"/>
      <c r="E112" s="116"/>
      <c r="F112" s="49">
        <v>92</v>
      </c>
      <c r="G112" s="25" t="s">
        <v>99</v>
      </c>
      <c r="H112" s="58">
        <v>100</v>
      </c>
      <c r="I112" s="64" t="s">
        <v>304</v>
      </c>
      <c r="J112" s="38"/>
    </row>
    <row r="113" spans="2:10" ht="76.5" customHeight="1" x14ac:dyDescent="0.25">
      <c r="B113" s="120"/>
      <c r="C113" s="123"/>
      <c r="D113" s="105" t="s">
        <v>59</v>
      </c>
      <c r="E113" s="108">
        <f>IF(SUM(H113:H116)=0,"",AVERAGE(H113:H116))</f>
        <v>100</v>
      </c>
      <c r="F113" s="48">
        <v>93</v>
      </c>
      <c r="G113" s="13" t="s">
        <v>241</v>
      </c>
      <c r="H113" s="58">
        <v>100</v>
      </c>
      <c r="I113" s="64" t="s">
        <v>327</v>
      </c>
      <c r="J113" s="38"/>
    </row>
    <row r="114" spans="2:10" ht="57" x14ac:dyDescent="0.25">
      <c r="B114" s="120"/>
      <c r="C114" s="123"/>
      <c r="D114" s="106"/>
      <c r="E114" s="109"/>
      <c r="F114" s="49">
        <v>94</v>
      </c>
      <c r="G114" s="14" t="s">
        <v>100</v>
      </c>
      <c r="H114" s="58">
        <v>100</v>
      </c>
      <c r="I114" s="64" t="s">
        <v>326</v>
      </c>
      <c r="J114" s="38"/>
    </row>
    <row r="115" spans="2:10" ht="71.25" x14ac:dyDescent="0.25">
      <c r="B115" s="120"/>
      <c r="C115" s="123"/>
      <c r="D115" s="106"/>
      <c r="E115" s="109"/>
      <c r="F115" s="48">
        <v>95</v>
      </c>
      <c r="G115" s="14" t="s">
        <v>101</v>
      </c>
      <c r="H115" s="58">
        <v>100</v>
      </c>
      <c r="I115" s="64" t="s">
        <v>328</v>
      </c>
      <c r="J115" s="38"/>
    </row>
    <row r="116" spans="2:10" ht="96" customHeight="1" thickBot="1" x14ac:dyDescent="0.3">
      <c r="B116" s="121"/>
      <c r="C116" s="124"/>
      <c r="D116" s="127"/>
      <c r="E116" s="128"/>
      <c r="F116" s="49">
        <v>96</v>
      </c>
      <c r="G116" s="26" t="s">
        <v>102</v>
      </c>
      <c r="H116" s="58">
        <v>100</v>
      </c>
      <c r="I116" s="64" t="s">
        <v>329</v>
      </c>
      <c r="J116" s="38"/>
    </row>
    <row r="117" spans="2:10" ht="120" customHeight="1" thickBot="1" x14ac:dyDescent="0.3">
      <c r="B117" s="99" t="s">
        <v>103</v>
      </c>
      <c r="C117" s="102">
        <f>IF(SUM(H117:H139)=0,"",AVERAGE(H117:H139))</f>
        <v>98.727272727272734</v>
      </c>
      <c r="D117" s="105" t="s">
        <v>104</v>
      </c>
      <c r="E117" s="108">
        <f>IF(SUM(H117:H125)=0,"",AVERAGE(H117:H125))</f>
        <v>100</v>
      </c>
      <c r="F117" s="48">
        <v>97</v>
      </c>
      <c r="G117" s="13" t="s">
        <v>105</v>
      </c>
      <c r="H117" s="58">
        <v>100</v>
      </c>
      <c r="I117" s="64" t="s">
        <v>383</v>
      </c>
      <c r="J117" s="38"/>
    </row>
    <row r="118" spans="2:10" ht="146.25" customHeight="1" thickBot="1" x14ac:dyDescent="0.3">
      <c r="B118" s="100"/>
      <c r="C118" s="103"/>
      <c r="D118" s="106"/>
      <c r="E118" s="109"/>
      <c r="F118" s="49">
        <v>98</v>
      </c>
      <c r="G118" s="13" t="s">
        <v>190</v>
      </c>
      <c r="H118" s="58">
        <v>100</v>
      </c>
      <c r="I118" s="64" t="s">
        <v>331</v>
      </c>
      <c r="J118" s="38"/>
    </row>
    <row r="119" spans="2:10" ht="123.75" customHeight="1" thickBot="1" x14ac:dyDescent="0.3">
      <c r="B119" s="100"/>
      <c r="C119" s="103"/>
      <c r="D119" s="106"/>
      <c r="E119" s="109"/>
      <c r="F119" s="48">
        <v>99</v>
      </c>
      <c r="G119" s="13" t="s">
        <v>243</v>
      </c>
      <c r="H119" s="58">
        <v>100</v>
      </c>
      <c r="I119" s="64" t="s">
        <v>332</v>
      </c>
      <c r="J119" s="38"/>
    </row>
    <row r="120" spans="2:10" ht="175.5" customHeight="1" thickBot="1" x14ac:dyDescent="0.3">
      <c r="B120" s="100"/>
      <c r="C120" s="103"/>
      <c r="D120" s="106"/>
      <c r="E120" s="109"/>
      <c r="F120" s="49">
        <v>100</v>
      </c>
      <c r="G120" s="13" t="s">
        <v>106</v>
      </c>
      <c r="H120" s="58">
        <v>100</v>
      </c>
      <c r="I120" s="64" t="s">
        <v>333</v>
      </c>
      <c r="J120" s="38"/>
    </row>
    <row r="121" spans="2:10" ht="186.75" customHeight="1" thickBot="1" x14ac:dyDescent="0.3">
      <c r="B121" s="100"/>
      <c r="C121" s="103"/>
      <c r="D121" s="106"/>
      <c r="E121" s="109"/>
      <c r="F121" s="48">
        <v>101</v>
      </c>
      <c r="G121" s="13" t="s">
        <v>107</v>
      </c>
      <c r="H121" s="58">
        <v>100</v>
      </c>
      <c r="I121" s="64" t="s">
        <v>334</v>
      </c>
      <c r="J121" s="38"/>
    </row>
    <row r="122" spans="2:10" ht="72" thickBot="1" x14ac:dyDescent="0.3">
      <c r="B122" s="100"/>
      <c r="C122" s="103"/>
      <c r="D122" s="106"/>
      <c r="E122" s="109"/>
      <c r="F122" s="49">
        <v>102</v>
      </c>
      <c r="G122" s="13" t="s">
        <v>244</v>
      </c>
      <c r="H122" s="58">
        <v>100</v>
      </c>
      <c r="I122" s="64" t="s">
        <v>335</v>
      </c>
      <c r="J122" s="38"/>
    </row>
    <row r="123" spans="2:10" ht="72" thickBot="1" x14ac:dyDescent="0.3">
      <c r="B123" s="100"/>
      <c r="C123" s="103"/>
      <c r="D123" s="106"/>
      <c r="E123" s="109"/>
      <c r="F123" s="48">
        <v>103</v>
      </c>
      <c r="G123" s="13" t="s">
        <v>108</v>
      </c>
      <c r="H123" s="58">
        <v>100</v>
      </c>
      <c r="I123" s="64" t="s">
        <v>336</v>
      </c>
      <c r="J123" s="38"/>
    </row>
    <row r="124" spans="2:10" ht="138.75" customHeight="1" thickBot="1" x14ac:dyDescent="0.3">
      <c r="B124" s="100"/>
      <c r="C124" s="103"/>
      <c r="D124" s="106"/>
      <c r="E124" s="109"/>
      <c r="F124" s="49">
        <v>104</v>
      </c>
      <c r="G124" s="13" t="s">
        <v>109</v>
      </c>
      <c r="H124" s="58">
        <v>100</v>
      </c>
      <c r="I124" s="64" t="s">
        <v>330</v>
      </c>
      <c r="J124" s="38"/>
    </row>
    <row r="125" spans="2:10" ht="72" thickBot="1" x14ac:dyDescent="0.3">
      <c r="B125" s="100"/>
      <c r="C125" s="103"/>
      <c r="D125" s="107"/>
      <c r="E125" s="110"/>
      <c r="F125" s="48">
        <v>105</v>
      </c>
      <c r="G125" s="16" t="s">
        <v>110</v>
      </c>
      <c r="H125" s="58">
        <v>100</v>
      </c>
      <c r="I125" s="64" t="s">
        <v>201</v>
      </c>
      <c r="J125" s="38"/>
    </row>
    <row r="126" spans="2:10" ht="75" customHeight="1" thickBot="1" x14ac:dyDescent="0.3">
      <c r="B126" s="100"/>
      <c r="C126" s="103"/>
      <c r="D126" s="111" t="s">
        <v>25</v>
      </c>
      <c r="E126" s="114">
        <f>IF(SUM(H126:H128)=0,"",AVERAGE(H126:H128))</f>
        <v>100</v>
      </c>
      <c r="F126" s="49">
        <v>106</v>
      </c>
      <c r="G126" s="19" t="s">
        <v>111</v>
      </c>
      <c r="H126" s="58"/>
      <c r="I126" s="63" t="s">
        <v>337</v>
      </c>
      <c r="J126" s="38"/>
    </row>
    <row r="127" spans="2:10" ht="100.5" thickBot="1" x14ac:dyDescent="0.3">
      <c r="B127" s="100"/>
      <c r="C127" s="103"/>
      <c r="D127" s="112"/>
      <c r="E127" s="115"/>
      <c r="F127" s="48">
        <v>107</v>
      </c>
      <c r="G127" s="20" t="s">
        <v>112</v>
      </c>
      <c r="H127" s="58">
        <v>100</v>
      </c>
      <c r="I127" s="62" t="s">
        <v>342</v>
      </c>
      <c r="J127" s="38"/>
    </row>
    <row r="128" spans="2:10" ht="109.5" customHeight="1" thickBot="1" x14ac:dyDescent="0.3">
      <c r="B128" s="100"/>
      <c r="C128" s="103"/>
      <c r="D128" s="113"/>
      <c r="E128" s="116"/>
      <c r="F128" s="49">
        <v>108</v>
      </c>
      <c r="G128" s="25" t="s">
        <v>113</v>
      </c>
      <c r="H128" s="58">
        <v>100</v>
      </c>
      <c r="I128" s="64" t="s">
        <v>369</v>
      </c>
      <c r="J128" s="38"/>
    </row>
    <row r="129" spans="2:12" ht="148.5" customHeight="1" thickBot="1" x14ac:dyDescent="0.3">
      <c r="B129" s="100"/>
      <c r="C129" s="103"/>
      <c r="D129" s="105" t="s">
        <v>29</v>
      </c>
      <c r="E129" s="108">
        <f>IF(SUM(H129:H131)=0,"",AVERAGE(H129:H131))</f>
        <v>90.666666666666671</v>
      </c>
      <c r="F129" s="48">
        <v>109</v>
      </c>
      <c r="G129" s="13" t="s">
        <v>114</v>
      </c>
      <c r="H129" s="58">
        <v>72</v>
      </c>
      <c r="I129" s="62" t="s">
        <v>386</v>
      </c>
      <c r="J129" s="38"/>
      <c r="L129" s="61"/>
    </row>
    <row r="130" spans="2:12" ht="57.75" thickBot="1" x14ac:dyDescent="0.3">
      <c r="B130" s="100"/>
      <c r="C130" s="103"/>
      <c r="D130" s="106"/>
      <c r="E130" s="109"/>
      <c r="F130" s="49">
        <v>110</v>
      </c>
      <c r="G130" s="13" t="s">
        <v>245</v>
      </c>
      <c r="H130" s="58">
        <v>100</v>
      </c>
      <c r="I130" s="64" t="s">
        <v>309</v>
      </c>
      <c r="J130" s="38"/>
    </row>
    <row r="131" spans="2:12" ht="72" thickBot="1" x14ac:dyDescent="0.3">
      <c r="B131" s="100"/>
      <c r="C131" s="103"/>
      <c r="D131" s="107"/>
      <c r="E131" s="110"/>
      <c r="F131" s="48">
        <v>111</v>
      </c>
      <c r="G131" s="16" t="s">
        <v>115</v>
      </c>
      <c r="H131" s="58">
        <v>100</v>
      </c>
      <c r="I131" s="64" t="s">
        <v>309</v>
      </c>
      <c r="J131" s="38"/>
    </row>
    <row r="132" spans="2:12" ht="57.75" thickBot="1" x14ac:dyDescent="0.3">
      <c r="B132" s="100"/>
      <c r="C132" s="103"/>
      <c r="D132" s="111" t="s">
        <v>32</v>
      </c>
      <c r="E132" s="114">
        <f>IF(SUM(H132:H135)=0,"",AVERAGE(H132:H135))</f>
        <v>100</v>
      </c>
      <c r="F132" s="49">
        <v>112</v>
      </c>
      <c r="G132" s="19" t="s">
        <v>116</v>
      </c>
      <c r="H132" s="58">
        <v>100</v>
      </c>
      <c r="I132" s="64" t="s">
        <v>309</v>
      </c>
      <c r="J132" s="38"/>
    </row>
    <row r="133" spans="2:12" ht="43.5" thickBot="1" x14ac:dyDescent="0.3">
      <c r="B133" s="100"/>
      <c r="C133" s="103"/>
      <c r="D133" s="112"/>
      <c r="E133" s="115"/>
      <c r="F133" s="48">
        <v>113</v>
      </c>
      <c r="G133" s="20" t="s">
        <v>117</v>
      </c>
      <c r="H133" s="58">
        <v>100</v>
      </c>
      <c r="I133" s="64" t="s">
        <v>309</v>
      </c>
      <c r="J133" s="38"/>
    </row>
    <row r="134" spans="2:12" ht="86.25" thickBot="1" x14ac:dyDescent="0.3">
      <c r="B134" s="100"/>
      <c r="C134" s="103"/>
      <c r="D134" s="112"/>
      <c r="E134" s="115"/>
      <c r="F134" s="49">
        <v>114</v>
      </c>
      <c r="G134" s="20" t="s">
        <v>118</v>
      </c>
      <c r="H134" s="58">
        <v>100</v>
      </c>
      <c r="I134" s="64" t="s">
        <v>309</v>
      </c>
      <c r="J134" s="38"/>
    </row>
    <row r="135" spans="2:12" ht="91.5" customHeight="1" thickBot="1" x14ac:dyDescent="0.3">
      <c r="B135" s="100"/>
      <c r="C135" s="103"/>
      <c r="D135" s="113"/>
      <c r="E135" s="116"/>
      <c r="F135" s="48">
        <v>115</v>
      </c>
      <c r="G135" s="25" t="s">
        <v>119</v>
      </c>
      <c r="H135" s="58">
        <v>100</v>
      </c>
      <c r="I135" s="64" t="s">
        <v>309</v>
      </c>
      <c r="J135" s="38"/>
    </row>
    <row r="136" spans="2:12" ht="117.75" customHeight="1" thickBot="1" x14ac:dyDescent="0.3">
      <c r="B136" s="100"/>
      <c r="C136" s="103"/>
      <c r="D136" s="105" t="s">
        <v>59</v>
      </c>
      <c r="E136" s="108">
        <f>IF(SUM(H136:H139)=0,"",AVERAGE(H136:H139))</f>
        <v>100</v>
      </c>
      <c r="F136" s="49">
        <v>116</v>
      </c>
      <c r="G136" s="13" t="s">
        <v>120</v>
      </c>
      <c r="H136" s="58">
        <v>100</v>
      </c>
      <c r="I136" s="64" t="s">
        <v>338</v>
      </c>
      <c r="J136" s="38"/>
    </row>
    <row r="137" spans="2:12" ht="43.5" thickBot="1" x14ac:dyDescent="0.3">
      <c r="B137" s="100"/>
      <c r="C137" s="103"/>
      <c r="D137" s="106"/>
      <c r="E137" s="109"/>
      <c r="F137" s="48">
        <v>117</v>
      </c>
      <c r="G137" s="13" t="s">
        <v>121</v>
      </c>
      <c r="H137" s="58">
        <v>100</v>
      </c>
      <c r="I137" s="64" t="s">
        <v>324</v>
      </c>
      <c r="J137" s="38"/>
    </row>
    <row r="138" spans="2:12" ht="86.25" thickBot="1" x14ac:dyDescent="0.3">
      <c r="B138" s="100"/>
      <c r="C138" s="103"/>
      <c r="D138" s="106"/>
      <c r="E138" s="109"/>
      <c r="F138" s="49">
        <v>118</v>
      </c>
      <c r="G138" s="13" t="s">
        <v>157</v>
      </c>
      <c r="H138" s="58">
        <v>100</v>
      </c>
      <c r="I138" s="64" t="s">
        <v>324</v>
      </c>
      <c r="J138" s="38"/>
    </row>
    <row r="139" spans="2:12" ht="58.5" customHeight="1" x14ac:dyDescent="0.25">
      <c r="B139" s="101"/>
      <c r="C139" s="104"/>
      <c r="D139" s="117"/>
      <c r="E139" s="118"/>
      <c r="F139" s="48">
        <v>119</v>
      </c>
      <c r="G139" s="18" t="s">
        <v>122</v>
      </c>
      <c r="H139" s="58">
        <v>100</v>
      </c>
      <c r="I139" s="64" t="s">
        <v>339</v>
      </c>
      <c r="J139" s="38"/>
    </row>
    <row r="140" spans="2:12" ht="44.25" customHeight="1" thickBot="1" x14ac:dyDescent="0.3">
      <c r="B140" s="2"/>
      <c r="C140" s="52"/>
      <c r="D140" s="52"/>
      <c r="E140" s="2"/>
      <c r="F140" s="3"/>
      <c r="G140" s="3"/>
      <c r="H140" s="2"/>
      <c r="I140" s="2"/>
      <c r="J140" s="47"/>
    </row>
    <row r="141" spans="2:12" ht="44.25" customHeight="1" x14ac:dyDescent="0.25">
      <c r="B141" s="95" t="s">
        <v>388</v>
      </c>
      <c r="C141" s="95"/>
      <c r="D141" s="95"/>
      <c r="E141" s="95"/>
      <c r="F141" s="95"/>
      <c r="G141" s="95"/>
      <c r="H141" s="95"/>
      <c r="I141" s="96"/>
      <c r="J141" s="2"/>
    </row>
    <row r="142" spans="2:12" ht="43.5" customHeight="1" x14ac:dyDescent="0.25">
      <c r="B142" s="98" t="s">
        <v>399</v>
      </c>
      <c r="C142" s="98"/>
      <c r="D142" s="98"/>
      <c r="E142" s="98"/>
      <c r="F142" s="98"/>
      <c r="G142" s="91" t="s">
        <v>310</v>
      </c>
      <c r="H142" s="91" t="s">
        <v>311</v>
      </c>
      <c r="I142" s="91" t="s">
        <v>312</v>
      </c>
      <c r="J142" s="2"/>
    </row>
    <row r="143" spans="2:12" ht="60" customHeight="1" x14ac:dyDescent="0.25">
      <c r="B143" s="97">
        <v>120</v>
      </c>
      <c r="C143" s="97"/>
      <c r="D143" s="97"/>
      <c r="E143" s="97"/>
      <c r="F143" s="97"/>
      <c r="G143" s="87" t="s">
        <v>313</v>
      </c>
      <c r="H143" s="88">
        <v>100</v>
      </c>
      <c r="I143" s="65" t="s">
        <v>314</v>
      </c>
      <c r="J143" s="2"/>
    </row>
    <row r="144" spans="2:12" ht="219.75" customHeight="1" x14ac:dyDescent="0.25">
      <c r="B144" s="97">
        <v>121</v>
      </c>
      <c r="C144" s="97"/>
      <c r="D144" s="97"/>
      <c r="E144" s="97"/>
      <c r="F144" s="97"/>
      <c r="G144" s="87" t="s">
        <v>315</v>
      </c>
      <c r="H144" s="88">
        <v>100</v>
      </c>
      <c r="I144" s="89" t="s">
        <v>400</v>
      </c>
      <c r="J144" s="2"/>
    </row>
    <row r="145" spans="2:10" ht="80.25" customHeight="1" thickBot="1" x14ac:dyDescent="0.3">
      <c r="B145" s="194">
        <v>122</v>
      </c>
      <c r="C145" s="194"/>
      <c r="D145" s="194"/>
      <c r="E145" s="194"/>
      <c r="F145" s="195"/>
      <c r="G145" s="87" t="s">
        <v>316</v>
      </c>
      <c r="H145" s="88">
        <v>100</v>
      </c>
      <c r="I145" s="65" t="s">
        <v>317</v>
      </c>
      <c r="J145" s="2"/>
    </row>
    <row r="146" spans="2:10" ht="3" customHeight="1" x14ac:dyDescent="0.25">
      <c r="B146" s="54"/>
      <c r="C146" s="54"/>
      <c r="D146" s="54"/>
      <c r="E146" s="54"/>
      <c r="F146" s="51"/>
      <c r="G146" s="54"/>
      <c r="H146" s="54"/>
      <c r="I146" s="55"/>
    </row>
    <row r="147" spans="2:10" ht="24.95" customHeight="1" x14ac:dyDescent="0.25">
      <c r="B147" s="169" t="s">
        <v>126</v>
      </c>
      <c r="C147" s="169"/>
      <c r="D147" s="169"/>
      <c r="E147" s="169"/>
      <c r="F147" s="169"/>
      <c r="G147" s="169"/>
      <c r="H147" s="169"/>
      <c r="I147" s="189"/>
    </row>
    <row r="148" spans="2:10" ht="11.25" customHeight="1" x14ac:dyDescent="0.25">
      <c r="B148" s="187"/>
      <c r="C148" s="187"/>
      <c r="D148" s="187"/>
      <c r="E148" s="187"/>
      <c r="F148" s="187"/>
      <c r="G148" s="187"/>
      <c r="H148" s="187"/>
      <c r="I148" s="188"/>
    </row>
    <row r="149" spans="2:10" ht="54.75" customHeight="1" x14ac:dyDescent="0.25">
      <c r="B149" s="190" t="s">
        <v>353</v>
      </c>
      <c r="C149" s="190"/>
      <c r="D149" s="190"/>
      <c r="E149" s="190"/>
      <c r="F149" s="190"/>
      <c r="G149" s="190"/>
      <c r="H149" s="190"/>
      <c r="I149" s="191"/>
    </row>
    <row r="150" spans="2:10" ht="38.25" customHeight="1" x14ac:dyDescent="0.25">
      <c r="B150" s="192" t="s">
        <v>384</v>
      </c>
      <c r="C150" s="192"/>
      <c r="D150" s="192"/>
      <c r="E150" s="192"/>
      <c r="F150" s="192"/>
      <c r="G150" s="192"/>
      <c r="H150" s="192"/>
      <c r="I150" s="193"/>
    </row>
    <row r="151" spans="2:10" ht="27.75" customHeight="1" x14ac:dyDescent="0.25">
      <c r="B151" s="173" t="s">
        <v>130</v>
      </c>
      <c r="C151" s="173"/>
      <c r="D151" s="173"/>
      <c r="E151" s="173"/>
      <c r="F151" s="173"/>
      <c r="G151" s="173"/>
      <c r="H151" s="173"/>
      <c r="I151" s="174"/>
    </row>
    <row r="152" spans="2:10" ht="22.5" customHeight="1" x14ac:dyDescent="0.25">
      <c r="B152" s="190" t="s">
        <v>354</v>
      </c>
      <c r="C152" s="190"/>
      <c r="D152" s="190"/>
      <c r="E152" s="190"/>
      <c r="F152" s="190"/>
      <c r="G152" s="190"/>
      <c r="H152" s="190"/>
      <c r="I152" s="191"/>
    </row>
    <row r="153" spans="2:10" ht="37.5" customHeight="1" x14ac:dyDescent="0.25">
      <c r="B153" s="190" t="s">
        <v>370</v>
      </c>
      <c r="C153" s="190"/>
      <c r="D153" s="190"/>
      <c r="E153" s="190"/>
      <c r="F153" s="190"/>
      <c r="G153" s="190"/>
      <c r="H153" s="190"/>
      <c r="I153" s="191"/>
    </row>
    <row r="154" spans="2:10" x14ac:dyDescent="0.25">
      <c r="B154" s="175"/>
      <c r="C154" s="175"/>
      <c r="D154" s="175"/>
      <c r="E154" s="175"/>
      <c r="F154" s="175"/>
      <c r="G154" s="175"/>
      <c r="H154" s="175"/>
      <c r="I154" s="176"/>
    </row>
    <row r="155" spans="2:10" ht="25.5" x14ac:dyDescent="0.25">
      <c r="B155" s="169" t="s">
        <v>127</v>
      </c>
      <c r="C155" s="169"/>
      <c r="D155" s="169"/>
      <c r="E155" s="169"/>
      <c r="F155" s="169"/>
      <c r="G155" s="169"/>
      <c r="H155" s="169"/>
      <c r="I155" s="189"/>
    </row>
    <row r="156" spans="2:10" ht="9" customHeight="1" x14ac:dyDescent="0.25">
      <c r="B156" s="51"/>
      <c r="C156" s="51"/>
      <c r="D156" s="51"/>
      <c r="E156" s="51"/>
      <c r="F156" s="51"/>
      <c r="G156" s="51"/>
      <c r="H156" s="51"/>
      <c r="I156" s="57"/>
    </row>
    <row r="157" spans="2:10" ht="24.75" customHeight="1" x14ac:dyDescent="0.25">
      <c r="B157" s="190" t="s">
        <v>268</v>
      </c>
      <c r="C157" s="190"/>
      <c r="D157" s="190"/>
      <c r="E157" s="190"/>
      <c r="F157" s="190"/>
      <c r="G157" s="190"/>
      <c r="H157" s="190"/>
      <c r="I157" s="191"/>
    </row>
    <row r="158" spans="2:10" ht="24.75" customHeight="1" x14ac:dyDescent="0.25">
      <c r="B158" s="173" t="s">
        <v>401</v>
      </c>
      <c r="C158" s="173"/>
      <c r="D158" s="173"/>
      <c r="E158" s="173"/>
      <c r="F158" s="173"/>
      <c r="G158" s="173"/>
      <c r="H158" s="173"/>
      <c r="I158" s="174"/>
    </row>
    <row r="159" spans="2:10" ht="24.75" customHeight="1" x14ac:dyDescent="0.25">
      <c r="B159" s="173" t="s">
        <v>402</v>
      </c>
      <c r="C159" s="173"/>
      <c r="D159" s="173"/>
      <c r="E159" s="173"/>
      <c r="F159" s="173"/>
      <c r="G159" s="173"/>
      <c r="H159" s="173"/>
      <c r="I159" s="174"/>
    </row>
    <row r="160" spans="2:10" ht="24.75" customHeight="1" x14ac:dyDescent="0.25">
      <c r="B160" s="173" t="s">
        <v>371</v>
      </c>
      <c r="C160" s="173"/>
      <c r="D160" s="173"/>
      <c r="E160" s="173"/>
      <c r="F160" s="173"/>
      <c r="G160" s="173"/>
      <c r="H160" s="173"/>
      <c r="I160" s="174"/>
    </row>
    <row r="161" spans="2:10" ht="36" customHeight="1" x14ac:dyDescent="0.25">
      <c r="B161" s="173" t="s">
        <v>403</v>
      </c>
      <c r="C161" s="173"/>
      <c r="D161" s="173"/>
      <c r="E161" s="173"/>
      <c r="F161" s="173"/>
      <c r="G161" s="173"/>
      <c r="H161" s="173"/>
      <c r="I161" s="174"/>
    </row>
    <row r="162" spans="2:10" ht="5.25" customHeight="1" thickBot="1" x14ac:dyDescent="0.3">
      <c r="B162" s="44"/>
      <c r="C162" s="45"/>
      <c r="D162" s="45"/>
      <c r="E162" s="44"/>
      <c r="F162" s="46"/>
      <c r="G162" s="46"/>
      <c r="H162" s="44"/>
      <c r="I162" s="47"/>
      <c r="J162" s="47"/>
    </row>
  </sheetData>
  <protectedRanges>
    <protectedRange sqref="E21:E41 E68:E90 E43:E54 E56:E65" name="Actual_1"/>
    <protectedRange sqref="I102 I107 I110 I126:I127" name="Simulado_1_1_1_4"/>
    <protectedRange sqref="I21:I24" name="Simulado_1_2_2_3_1_1"/>
    <protectedRange sqref="I28" name="Simulado_1_2_12_1_1_1"/>
    <protectedRange sqref="I26" name="Simulado_1_1_1_7_1_1_1"/>
    <protectedRange sqref="I29" name="Simulado_1_1_1_8_1_1_1"/>
    <protectedRange sqref="I33" name="Simulado_1_1_2_2_1_1_1"/>
    <protectedRange sqref="I34:I36" name="Simulado_1_1_2_10_1_1_1"/>
    <protectedRange sqref="I39 I37 I79 I46:I47 I56:I57 I67 I74 I86:I87 I129" name="Simulado_1_2_45_1_1_1"/>
    <protectedRange sqref="I40:I41" name="Simulado_1_2_46_1_1_1"/>
    <protectedRange sqref="I61" name="Simulado_1_2_64_1_1_1"/>
    <protectedRange sqref="I51" name="Simulado_1_2_70_1_1_1"/>
    <protectedRange sqref="I53" name="Simulado_1_2_72_1_1_1"/>
    <protectedRange sqref="I59" name="Simulado_1_2_1_1_1_1_1_1"/>
    <protectedRange sqref="I68" name="Simulado_1_2_2_2"/>
    <protectedRange sqref="I82" name="Simulado_1_2_2_1_1"/>
    <protectedRange sqref="I27" name="Simulado_1_2"/>
    <protectedRange sqref="I38" name="Simulado_1_2_2"/>
    <protectedRange sqref="I49" name="Simulado_1_2_3"/>
    <protectedRange sqref="I52" name="Simulado_1_2_4"/>
    <protectedRange sqref="I54" name="Simulado_1_2_5"/>
    <protectedRange sqref="I58" name="Simulado_1_2_6"/>
    <protectedRange sqref="I60" name="Simulado_1_2_7"/>
    <protectedRange sqref="I62" name="Simulado_1_2_8"/>
    <protectedRange sqref="I63" name="Simulado_1_2_9"/>
    <protectedRange sqref="I64" name="Simulado_1_2_10"/>
    <protectedRange sqref="I65" name="Simulado_1_2_11"/>
    <protectedRange sqref="I66" name="Simulado_1_2_12"/>
    <protectedRange sqref="I75" name="Simulado_1_2_13"/>
    <protectedRange sqref="I76" name="Simulado_1_2_14"/>
    <protectedRange sqref="I77" name="Simulado_1_2_15"/>
    <protectedRange sqref="I83" name="Simulado_1_2_16"/>
    <protectedRange sqref="I84" name="Simulado_1_2_17"/>
    <protectedRange sqref="I85" name="Simulado_1_2_18"/>
    <protectedRange sqref="I88" name="Simulado_1_2_19"/>
    <protectedRange sqref="I89" name="Simulado_1_2_20"/>
    <protectedRange sqref="I90" name="Simulado_1_2_21"/>
    <protectedRange sqref="I91" name="Simulado_1_2_22"/>
    <protectedRange sqref="I97" name="Simulado_1_2_23"/>
    <protectedRange sqref="I98" name="Simulado_1_2_24"/>
    <protectedRange sqref="I99" name="Simulado_1_2_25"/>
    <protectedRange sqref="I100" name="Simulado_1_2_26"/>
    <protectedRange sqref="I106" name="Simulado_1_2_27"/>
    <protectedRange sqref="I108" name="Simulado_1_2_28"/>
    <protectedRange sqref="I109" name="Simulado_1_2_29"/>
    <protectedRange sqref="I111" name="Simulado_1_2_30"/>
    <protectedRange sqref="I112" name="Simulado_1_2_31"/>
    <protectedRange sqref="I130:I135" name="Simulado_1_2_32"/>
    <protectedRange sqref="I25" name="Simulado_1_1_1_7_1_1_1_1"/>
    <protectedRange sqref="I30" name="Simulado_1_1_1_16_1_1_1_2"/>
    <protectedRange sqref="I31" name="Simulado_1_2_38"/>
    <protectedRange sqref="I32" name="Simulado_1_2_39"/>
    <protectedRange sqref="I48 I50" name="Simulado_1_2_40"/>
    <protectedRange sqref="I122 I125" name="Simulado_1_1_1"/>
    <protectedRange sqref="I128" name="Simulado_1_1_1_1"/>
    <protectedRange sqref="I137" name="Simulado_1_1_1_2"/>
    <protectedRange sqref="H143:H145" name="Simulado_1_8"/>
    <protectedRange sqref="I71:I73" name="Simulado_1_1"/>
    <protectedRange sqref="I138:I139" name="Simulado_1_1_2"/>
    <protectedRange sqref="I103:I105" name="Simulado_1"/>
  </protectedRanges>
  <autoFilter ref="B20:I139" xr:uid="{00000000-0009-0000-0000-000000000000}"/>
  <mergeCells count="96">
    <mergeCell ref="G18:I18"/>
    <mergeCell ref="D30:D34"/>
    <mergeCell ref="B158:I158"/>
    <mergeCell ref="B159:I159"/>
    <mergeCell ref="B160:I160"/>
    <mergeCell ref="B148:I148"/>
    <mergeCell ref="B147:I147"/>
    <mergeCell ref="B155:I155"/>
    <mergeCell ref="B149:I149"/>
    <mergeCell ref="B153:I153"/>
    <mergeCell ref="B150:I150"/>
    <mergeCell ref="B151:I151"/>
    <mergeCell ref="B152:I152"/>
    <mergeCell ref="B157:I157"/>
    <mergeCell ref="B145:F145"/>
    <mergeCell ref="B3:I3"/>
    <mergeCell ref="B5:I5"/>
    <mergeCell ref="B161:I161"/>
    <mergeCell ref="B154:I154"/>
    <mergeCell ref="G9:I9"/>
    <mergeCell ref="G10:I10"/>
    <mergeCell ref="D11:D12"/>
    <mergeCell ref="G11:I11"/>
    <mergeCell ref="G12:I12"/>
    <mergeCell ref="D13:D14"/>
    <mergeCell ref="G13:I13"/>
    <mergeCell ref="G14:I14"/>
    <mergeCell ref="G15:I15"/>
    <mergeCell ref="G16:I16"/>
    <mergeCell ref="D17:D18"/>
    <mergeCell ref="G17:I17"/>
    <mergeCell ref="E30:E34"/>
    <mergeCell ref="D35:D40"/>
    <mergeCell ref="E35:E40"/>
    <mergeCell ref="E26:E29"/>
    <mergeCell ref="D15:D16"/>
    <mergeCell ref="D41:D45"/>
    <mergeCell ref="E41:E45"/>
    <mergeCell ref="B46:B73"/>
    <mergeCell ref="C46:C73"/>
    <mergeCell ref="D46:D50"/>
    <mergeCell ref="E46:E50"/>
    <mergeCell ref="D51:D55"/>
    <mergeCell ref="E51:E55"/>
    <mergeCell ref="D56:D59"/>
    <mergeCell ref="E56:E59"/>
    <mergeCell ref="B21:B45"/>
    <mergeCell ref="C21:C45"/>
    <mergeCell ref="D21:D25"/>
    <mergeCell ref="E21:E25"/>
    <mergeCell ref="D26:D29"/>
    <mergeCell ref="D60:D68"/>
    <mergeCell ref="E60:E68"/>
    <mergeCell ref="D69:D73"/>
    <mergeCell ref="E69:E73"/>
    <mergeCell ref="B74:B96"/>
    <mergeCell ref="C74:C96"/>
    <mergeCell ref="D74:D76"/>
    <mergeCell ref="E74:E76"/>
    <mergeCell ref="D77:D78"/>
    <mergeCell ref="E77:E78"/>
    <mergeCell ref="D79:D83"/>
    <mergeCell ref="E79:E83"/>
    <mergeCell ref="D84:D91"/>
    <mergeCell ref="E84:E91"/>
    <mergeCell ref="D92:D96"/>
    <mergeCell ref="E92:E96"/>
    <mergeCell ref="E136:E139"/>
    <mergeCell ref="B97:B116"/>
    <mergeCell ref="C97:C116"/>
    <mergeCell ref="D97:D99"/>
    <mergeCell ref="E97:E99"/>
    <mergeCell ref="D100:D101"/>
    <mergeCell ref="E100:E101"/>
    <mergeCell ref="D102:D107"/>
    <mergeCell ref="E102:E107"/>
    <mergeCell ref="D108:D112"/>
    <mergeCell ref="E108:E112"/>
    <mergeCell ref="D113:D116"/>
    <mergeCell ref="E113:E116"/>
    <mergeCell ref="B6:I6"/>
    <mergeCell ref="B141:I141"/>
    <mergeCell ref="B143:F143"/>
    <mergeCell ref="B142:F142"/>
    <mergeCell ref="B144:F144"/>
    <mergeCell ref="B117:B139"/>
    <mergeCell ref="C117:C139"/>
    <mergeCell ref="D117:D125"/>
    <mergeCell ref="E117:E125"/>
    <mergeCell ref="D126:D128"/>
    <mergeCell ref="E126:E128"/>
    <mergeCell ref="D129:D131"/>
    <mergeCell ref="E129:E131"/>
    <mergeCell ref="D132:D135"/>
    <mergeCell ref="E132:E135"/>
    <mergeCell ref="D136:D139"/>
  </mergeCells>
  <conditionalFormatting sqref="C21">
    <cfRule type="cellIs" dxfId="94" priority="706" operator="between">
      <formula>80.4</formula>
      <formula>100</formula>
    </cfRule>
    <cfRule type="cellIs" dxfId="93" priority="707" operator="between">
      <formula>60.5</formula>
      <formula>80.4</formula>
    </cfRule>
    <cfRule type="cellIs" dxfId="92" priority="708" operator="between">
      <formula>40.5</formula>
      <formula>60.4</formula>
    </cfRule>
    <cfRule type="cellIs" dxfId="91" priority="709" operator="between">
      <formula>20.5</formula>
      <formula>40.4</formula>
    </cfRule>
    <cfRule type="cellIs" dxfId="90" priority="710" operator="between">
      <formula>0</formula>
      <formula>20.4</formula>
    </cfRule>
  </conditionalFormatting>
  <conditionalFormatting sqref="E21 E41 E35 E26 E30">
    <cfRule type="cellIs" dxfId="89" priority="701" operator="between">
      <formula>81</formula>
      <formula>100</formula>
    </cfRule>
    <cfRule type="cellIs" dxfId="88" priority="702" operator="between">
      <formula>61</formula>
      <formula>80.99</formula>
    </cfRule>
    <cfRule type="cellIs" dxfId="87" priority="703" operator="between">
      <formula>0</formula>
      <formula>20.9</formula>
    </cfRule>
    <cfRule type="cellIs" dxfId="86" priority="704" operator="between">
      <formula>21</formula>
      <formula>40.99</formula>
    </cfRule>
    <cfRule type="cellIs" dxfId="85" priority="705" operator="between">
      <formula>41</formula>
      <formula>60.99</formula>
    </cfRule>
  </conditionalFormatting>
  <conditionalFormatting sqref="B6">
    <cfRule type="cellIs" dxfId="84" priority="696" operator="between">
      <formula>80.5</formula>
      <formula>100</formula>
    </cfRule>
    <cfRule type="cellIs" dxfId="83" priority="697" operator="between">
      <formula>60.5</formula>
      <formula>80.4</formula>
    </cfRule>
    <cfRule type="cellIs" dxfId="82" priority="698" operator="between">
      <formula>40.5</formula>
      <formula>60.4</formula>
    </cfRule>
    <cfRule type="cellIs" dxfId="81" priority="699" operator="between">
      <formula>20.5</formula>
      <formula>40.4</formula>
    </cfRule>
    <cfRule type="cellIs" dxfId="80" priority="700" operator="between">
      <formula>0</formula>
      <formula>20.4</formula>
    </cfRule>
  </conditionalFormatting>
  <conditionalFormatting sqref="E21 E26 E30 E35 E41">
    <cfRule type="cellIs" dxfId="79" priority="691" operator="between">
      <formula>80.5</formula>
      <formula>100</formula>
    </cfRule>
    <cfRule type="cellIs" dxfId="78" priority="692" operator="between">
      <formula>60.5</formula>
      <formula>80.4</formula>
    </cfRule>
    <cfRule type="cellIs" dxfId="77" priority="693" operator="between">
      <formula>0.1</formula>
      <formula>20.4</formula>
    </cfRule>
    <cfRule type="cellIs" dxfId="76" priority="694" operator="between">
      <formula>20.5</formula>
      <formula>40.4</formula>
    </cfRule>
    <cfRule type="cellIs" dxfId="75" priority="695" operator="between">
      <formula>40.5</formula>
      <formula>60.4</formula>
    </cfRule>
  </conditionalFormatting>
  <conditionalFormatting sqref="E46 E60 E51">
    <cfRule type="cellIs" dxfId="74" priority="656" operator="between">
      <formula>81</formula>
      <formula>100</formula>
    </cfRule>
    <cfRule type="cellIs" dxfId="73" priority="657" operator="between">
      <formula>61</formula>
      <formula>80.99</formula>
    </cfRule>
    <cfRule type="cellIs" dxfId="72" priority="658" operator="between">
      <formula>0</formula>
      <formula>20.9</formula>
    </cfRule>
    <cfRule type="cellIs" dxfId="71" priority="659" operator="between">
      <formula>21</formula>
      <formula>40.99</formula>
    </cfRule>
    <cfRule type="cellIs" dxfId="70" priority="660" operator="between">
      <formula>41</formula>
      <formula>60.99</formula>
    </cfRule>
  </conditionalFormatting>
  <conditionalFormatting sqref="E21:E139">
    <cfRule type="cellIs" dxfId="69" priority="651" operator="between">
      <formula>80.5</formula>
      <formula>100</formula>
    </cfRule>
    <cfRule type="cellIs" dxfId="68" priority="652" operator="between">
      <formula>60.5</formula>
      <formula>80.4</formula>
    </cfRule>
    <cfRule type="cellIs" dxfId="67" priority="653" operator="between">
      <formula>0.1</formula>
      <formula>20.4</formula>
    </cfRule>
    <cfRule type="cellIs" dxfId="66" priority="654" operator="between">
      <formula>20.5</formula>
      <formula>40.4</formula>
    </cfRule>
    <cfRule type="cellIs" dxfId="65" priority="655" operator="between">
      <formula>40.5</formula>
      <formula>60.4</formula>
    </cfRule>
  </conditionalFormatting>
  <conditionalFormatting sqref="C21:C139">
    <cfRule type="cellIs" dxfId="64" priority="661" operator="between">
      <formula>80.4</formula>
      <formula>100</formula>
    </cfRule>
    <cfRule type="cellIs" dxfId="63" priority="662" operator="between">
      <formula>60.5</formula>
      <formula>80.4</formula>
    </cfRule>
    <cfRule type="cellIs" dxfId="62" priority="663" operator="between">
      <formula>40.5</formula>
      <formula>60.4</formula>
    </cfRule>
    <cfRule type="cellIs" dxfId="61" priority="664" operator="between">
      <formula>20.5</formula>
      <formula>40.4</formula>
    </cfRule>
    <cfRule type="cellIs" dxfId="60" priority="665" operator="between">
      <formula>0.1</formula>
      <formula>20.4</formula>
    </cfRule>
  </conditionalFormatting>
  <conditionalFormatting sqref="H21:H139">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formula>
      <formula>40</formula>
    </cfRule>
    <cfRule type="cellIs" dxfId="55" priority="95" operator="between">
      <formula>-1</formula>
      <formula>1</formula>
    </cfRule>
  </conditionalFormatting>
  <conditionalFormatting sqref="H143:H145">
    <cfRule type="cellIs" dxfId="54" priority="1" operator="between">
      <formula>81</formula>
      <formula>100</formula>
    </cfRule>
    <cfRule type="cellIs" dxfId="53" priority="2" operator="between">
      <formula>61</formula>
      <formula>80</formula>
    </cfRule>
    <cfRule type="cellIs" dxfId="52" priority="3" operator="between">
      <formula>41</formula>
      <formula>60</formula>
    </cfRule>
    <cfRule type="cellIs" dxfId="51" priority="4" operator="between">
      <formula>2</formula>
      <formula>40</formula>
    </cfRule>
    <cfRule type="cellIs" dxfId="50" priority="5" operator="between">
      <formula>-1</formula>
      <formula>1</formula>
    </cfRule>
  </conditionalFormatting>
  <conditionalFormatting sqref="H143:H145">
    <cfRule type="cellIs" dxfId="49" priority="11" operator="between">
      <formula>81</formula>
      <formula>100</formula>
    </cfRule>
    <cfRule type="cellIs" dxfId="48" priority="12" operator="between">
      <formula>61</formula>
      <formula>80</formula>
    </cfRule>
    <cfRule type="cellIs" dxfId="47" priority="13" operator="between">
      <formula>41</formula>
      <formula>60</formula>
    </cfRule>
    <cfRule type="cellIs" dxfId="46" priority="14" operator="between">
      <formula>21</formula>
      <formula>40</formula>
    </cfRule>
    <cfRule type="cellIs" dxfId="45" priority="15" operator="between">
      <formula>1</formula>
      <formula>20</formula>
    </cfRule>
  </conditionalFormatting>
  <conditionalFormatting sqref="H143:H145">
    <cfRule type="cellIs" dxfId="44" priority="6" operator="between">
      <formula>81</formula>
      <formula>100</formula>
    </cfRule>
    <cfRule type="cellIs" dxfId="43" priority="7" operator="between">
      <formula>61</formula>
      <formula>80</formula>
    </cfRule>
    <cfRule type="cellIs" dxfId="42" priority="8" operator="between">
      <formula>41</formula>
      <formula>60</formula>
    </cfRule>
    <cfRule type="cellIs" dxfId="41" priority="9" operator="between">
      <formula>21</formula>
      <formula>40</formula>
    </cfRule>
    <cfRule type="cellIs" dxfId="40" priority="10" operator="between">
      <formula>1</formula>
      <formula>20</formula>
    </cfRule>
  </conditionalFormatting>
  <dataValidations count="5">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H143:H145 H21:H139" xr:uid="{00000000-0002-0000-0000-000000000000}">
      <formula1>0</formula1>
      <formula2>100</formula2>
    </dataValidation>
    <dataValidation type="whole" operator="equal" allowBlank="1" showInputMessage="1" showErrorMessage="1" error="ERROR. NO DEBE DILIGENCIAR ESTAS CELDAS" sqref="E21:E139" xr:uid="{00000000-0002-0000-0000-000001000000}">
      <formula1>99999999999999900000</formula1>
    </dataValidation>
    <dataValidation type="whole" operator="equal" allowBlank="1" showInputMessage="1" showErrorMessage="1" error="ERROR. NO DEBE DILIGENCIAR ESTAS CELDAS_x000a_" sqref="C162 C21:C140" xr:uid="{00000000-0002-0000-0000-000002000000}">
      <formula1>99999999999999900000</formula1>
    </dataValidation>
    <dataValidation allowBlank="1" showInputMessage="1" showErrorMessage="1" error="ERROR. VALOR NO ACEPTADO" sqref="I125:I128 I25:I26 I102 I29:I30 I137:I139 I107 I110 I33:I36 I122 I71:I73 I143:I145" xr:uid="{00000000-0002-0000-0000-000004000000}"/>
    <dataValidation type="whole" operator="equal" allowBlank="1" showInputMessage="1" showErrorMessage="1" error="ERROR. NO DEBE DILIGENCIAR ESTA CELDA" sqref="B6" xr:uid="{00000000-0002-0000-0000-000003000000}">
      <formula1>9999999998</formula1>
    </dataValidation>
  </dataValidations>
  <pageMargins left="0.39370078740157483" right="7.874015748031496E-2" top="0.74803149606299213" bottom="0.59055118110236227" header="0.31496062992125984" footer="0.31496062992125984"/>
  <pageSetup scale="53" orientation="portrait" horizontalDpi="4294967294" verticalDpi="4294967294" r:id="rId1"/>
  <rowBreaks count="1" manualBreakCount="1">
    <brk id="14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24"/>
  <sheetViews>
    <sheetView topLeftCell="A7" zoomScale="80" zoomScaleNormal="80" workbookViewId="0">
      <selection activeCell="C24" sqref="C24"/>
    </sheetView>
  </sheetViews>
  <sheetFormatPr baseColWidth="10" defaultRowHeight="15" x14ac:dyDescent="0.25"/>
  <cols>
    <col min="2" max="2" width="37.5703125" customWidth="1"/>
    <col min="3" max="3" width="23.5703125" customWidth="1"/>
    <col min="4" max="4" width="23.7109375" customWidth="1"/>
    <col min="5" max="5" width="25.42578125" customWidth="1"/>
    <col min="6" max="6" width="18.28515625" customWidth="1"/>
    <col min="7" max="7" width="20.42578125" customWidth="1"/>
    <col min="8" max="8" width="20" customWidth="1"/>
    <col min="9" max="9" width="24.140625" customWidth="1"/>
    <col min="10" max="10" width="23.5703125" customWidth="1"/>
    <col min="11" max="12" width="17.28515625" customWidth="1"/>
    <col min="13" max="13" width="16.85546875" customWidth="1"/>
    <col min="14" max="14" width="17" customWidth="1"/>
    <col min="15" max="15" width="19.28515625" customWidth="1"/>
  </cols>
  <sheetData>
    <row r="2" spans="1:15" x14ac:dyDescent="0.25">
      <c r="C2" s="86">
        <v>10</v>
      </c>
      <c r="D2" s="86">
        <v>11</v>
      </c>
      <c r="E2" s="86">
        <v>12</v>
      </c>
      <c r="F2" s="86">
        <v>14</v>
      </c>
      <c r="G2" s="86">
        <v>54</v>
      </c>
      <c r="H2" s="86">
        <v>56</v>
      </c>
      <c r="I2" s="86">
        <v>59</v>
      </c>
      <c r="J2" s="86">
        <v>60</v>
      </c>
      <c r="K2" s="86">
        <v>61</v>
      </c>
      <c r="L2" s="86">
        <v>62</v>
      </c>
      <c r="M2" s="86">
        <v>66</v>
      </c>
      <c r="N2" s="86">
        <v>67</v>
      </c>
      <c r="O2" s="86">
        <v>109</v>
      </c>
    </row>
    <row r="3" spans="1:15" ht="177" customHeight="1" x14ac:dyDescent="0.25">
      <c r="B3" s="82"/>
      <c r="C3" s="79" t="s">
        <v>30</v>
      </c>
      <c r="D3" s="79" t="s">
        <v>293</v>
      </c>
      <c r="E3" s="79" t="s">
        <v>294</v>
      </c>
      <c r="F3" s="79" t="s">
        <v>31</v>
      </c>
      <c r="G3" s="79" t="s">
        <v>65</v>
      </c>
      <c r="H3" s="79" t="s">
        <v>67</v>
      </c>
      <c r="I3" s="79" t="s">
        <v>71</v>
      </c>
      <c r="J3" s="79" t="s">
        <v>72</v>
      </c>
      <c r="K3" s="79" t="s">
        <v>73</v>
      </c>
      <c r="L3" s="79" t="s">
        <v>77</v>
      </c>
      <c r="M3" s="79" t="s">
        <v>295</v>
      </c>
      <c r="N3" s="79" t="s">
        <v>114</v>
      </c>
      <c r="O3" s="79" t="s">
        <v>70</v>
      </c>
    </row>
    <row r="4" spans="1:15" x14ac:dyDescent="0.25">
      <c r="A4" s="83">
        <v>1</v>
      </c>
      <c r="B4" s="80" t="s">
        <v>273</v>
      </c>
      <c r="C4" s="78">
        <v>100</v>
      </c>
      <c r="D4" s="78">
        <v>0</v>
      </c>
      <c r="E4" s="78">
        <v>90</v>
      </c>
      <c r="F4" s="78">
        <v>100</v>
      </c>
      <c r="G4" s="78">
        <v>85</v>
      </c>
      <c r="H4" s="78">
        <v>90</v>
      </c>
      <c r="I4" s="78">
        <v>81</v>
      </c>
      <c r="J4" s="78">
        <v>90</v>
      </c>
      <c r="K4" s="78">
        <v>81</v>
      </c>
      <c r="L4" s="78">
        <v>81</v>
      </c>
      <c r="M4" s="78">
        <v>50</v>
      </c>
      <c r="N4" s="78">
        <v>50</v>
      </c>
      <c r="O4" s="78">
        <v>50</v>
      </c>
    </row>
    <row r="5" spans="1:15" ht="19.5" customHeight="1" x14ac:dyDescent="0.25">
      <c r="A5" s="83">
        <v>2</v>
      </c>
      <c r="B5" s="81" t="s">
        <v>274</v>
      </c>
      <c r="C5" s="78">
        <v>0</v>
      </c>
      <c r="D5" s="78">
        <v>100</v>
      </c>
      <c r="E5" s="78">
        <v>100</v>
      </c>
      <c r="F5" s="78">
        <v>100</v>
      </c>
      <c r="G5" s="78">
        <v>50</v>
      </c>
      <c r="H5" s="78">
        <v>100</v>
      </c>
      <c r="I5" s="78">
        <v>50</v>
      </c>
      <c r="J5" s="78">
        <v>100</v>
      </c>
      <c r="K5" s="78">
        <v>100</v>
      </c>
      <c r="L5" s="78">
        <v>100</v>
      </c>
      <c r="M5" s="78">
        <v>50</v>
      </c>
      <c r="N5" s="78">
        <v>100</v>
      </c>
      <c r="O5" s="78">
        <v>50</v>
      </c>
    </row>
    <row r="6" spans="1:15" ht="21" customHeight="1" x14ac:dyDescent="0.25">
      <c r="A6" s="83">
        <v>3</v>
      </c>
      <c r="B6" s="81" t="s">
        <v>275</v>
      </c>
      <c r="C6" s="78">
        <v>70</v>
      </c>
      <c r="D6" s="78">
        <v>90</v>
      </c>
      <c r="E6" s="78">
        <v>100</v>
      </c>
      <c r="F6" s="78">
        <v>100</v>
      </c>
      <c r="G6" s="78">
        <v>100</v>
      </c>
      <c r="H6" s="78">
        <v>100</v>
      </c>
      <c r="I6" s="78">
        <v>100</v>
      </c>
      <c r="J6" s="78">
        <v>100</v>
      </c>
      <c r="K6" s="78">
        <v>100</v>
      </c>
      <c r="L6" s="78">
        <v>100</v>
      </c>
      <c r="M6" s="78">
        <v>50</v>
      </c>
      <c r="N6" s="78">
        <v>100</v>
      </c>
      <c r="O6" s="78">
        <v>100</v>
      </c>
    </row>
    <row r="7" spans="1:15" ht="28.5" x14ac:dyDescent="0.25">
      <c r="A7" s="83">
        <v>4</v>
      </c>
      <c r="B7" s="80" t="s">
        <v>276</v>
      </c>
      <c r="C7" s="78">
        <v>0</v>
      </c>
      <c r="D7" s="78">
        <v>81</v>
      </c>
      <c r="E7" s="78">
        <v>100</v>
      </c>
      <c r="F7" s="78">
        <v>100</v>
      </c>
      <c r="G7" s="78">
        <v>61</v>
      </c>
      <c r="H7" s="78">
        <v>100</v>
      </c>
      <c r="I7" s="78">
        <v>61</v>
      </c>
      <c r="J7" s="78">
        <v>81</v>
      </c>
      <c r="K7" s="78">
        <v>81</v>
      </c>
      <c r="L7" s="78">
        <v>100</v>
      </c>
      <c r="M7" s="78">
        <v>61</v>
      </c>
      <c r="N7" s="78">
        <v>100</v>
      </c>
      <c r="O7" s="78">
        <v>61</v>
      </c>
    </row>
    <row r="8" spans="1:15" ht="28.5" x14ac:dyDescent="0.25">
      <c r="A8" s="83">
        <v>5</v>
      </c>
      <c r="B8" s="80" t="s">
        <v>277</v>
      </c>
      <c r="C8" s="78">
        <v>81</v>
      </c>
      <c r="D8" s="78">
        <v>81</v>
      </c>
      <c r="E8" s="78">
        <v>100</v>
      </c>
      <c r="F8" s="78">
        <v>100</v>
      </c>
      <c r="G8" s="78">
        <v>50</v>
      </c>
      <c r="H8" s="78">
        <v>100</v>
      </c>
      <c r="I8" s="78">
        <v>100</v>
      </c>
      <c r="J8" s="78">
        <v>90</v>
      </c>
      <c r="K8" s="78">
        <v>90</v>
      </c>
      <c r="L8" s="78">
        <v>100</v>
      </c>
      <c r="M8" s="78">
        <v>50</v>
      </c>
      <c r="N8" s="78">
        <v>81</v>
      </c>
      <c r="O8" s="78">
        <v>50</v>
      </c>
    </row>
    <row r="9" spans="1:15" ht="21" customHeight="1" x14ac:dyDescent="0.25">
      <c r="A9" s="83">
        <v>6</v>
      </c>
      <c r="B9" s="80" t="s">
        <v>278</v>
      </c>
      <c r="C9" s="78">
        <v>90</v>
      </c>
      <c r="D9" s="78">
        <v>100</v>
      </c>
      <c r="E9" s="78">
        <v>100</v>
      </c>
      <c r="F9" s="78">
        <v>100</v>
      </c>
      <c r="G9" s="78">
        <v>100</v>
      </c>
      <c r="H9" s="78">
        <v>100</v>
      </c>
      <c r="I9" s="78">
        <v>100</v>
      </c>
      <c r="J9" s="78">
        <v>100</v>
      </c>
      <c r="K9" s="78">
        <v>100</v>
      </c>
      <c r="L9" s="78">
        <v>100</v>
      </c>
      <c r="M9" s="78">
        <v>100</v>
      </c>
      <c r="N9" s="78">
        <v>100</v>
      </c>
      <c r="O9" s="78">
        <v>100</v>
      </c>
    </row>
    <row r="10" spans="1:15" ht="18" customHeight="1" x14ac:dyDescent="0.25">
      <c r="A10" s="83">
        <v>7</v>
      </c>
      <c r="B10" s="80" t="s">
        <v>279</v>
      </c>
      <c r="C10" s="78">
        <v>100</v>
      </c>
      <c r="D10" s="78">
        <v>100</v>
      </c>
      <c r="E10" s="78">
        <v>100</v>
      </c>
      <c r="F10" s="78">
        <v>100</v>
      </c>
      <c r="G10" s="78">
        <v>50</v>
      </c>
      <c r="H10" s="78">
        <v>100</v>
      </c>
      <c r="I10" s="78">
        <v>50</v>
      </c>
      <c r="J10" s="78">
        <v>100</v>
      </c>
      <c r="K10" s="78">
        <v>100</v>
      </c>
      <c r="L10" s="78">
        <v>100</v>
      </c>
      <c r="M10" s="78">
        <v>50</v>
      </c>
      <c r="N10" s="78">
        <v>100</v>
      </c>
      <c r="O10" s="78">
        <v>50</v>
      </c>
    </row>
    <row r="11" spans="1:15" x14ac:dyDescent="0.25">
      <c r="A11" s="83">
        <v>8</v>
      </c>
      <c r="B11" s="80" t="s">
        <v>280</v>
      </c>
      <c r="C11" s="78">
        <v>80</v>
      </c>
      <c r="D11" s="78">
        <v>100</v>
      </c>
      <c r="E11" s="78">
        <v>100</v>
      </c>
      <c r="F11" s="78">
        <v>100</v>
      </c>
      <c r="G11" s="78">
        <v>50</v>
      </c>
      <c r="H11" s="78">
        <v>100</v>
      </c>
      <c r="I11" s="78">
        <v>80</v>
      </c>
      <c r="J11" s="78">
        <v>100</v>
      </c>
      <c r="K11" s="78">
        <v>100</v>
      </c>
      <c r="L11" s="78">
        <v>100</v>
      </c>
      <c r="M11" s="78">
        <v>50</v>
      </c>
      <c r="N11" s="78">
        <v>50</v>
      </c>
      <c r="O11" s="78">
        <v>50</v>
      </c>
    </row>
    <row r="12" spans="1:15" x14ac:dyDescent="0.25">
      <c r="A12" s="83">
        <v>9</v>
      </c>
      <c r="B12" s="80" t="s">
        <v>281</v>
      </c>
      <c r="C12" s="78">
        <v>100</v>
      </c>
      <c r="D12" s="78">
        <v>100</v>
      </c>
      <c r="E12" s="78">
        <v>100</v>
      </c>
      <c r="F12" s="78">
        <v>100</v>
      </c>
      <c r="G12" s="78">
        <v>100</v>
      </c>
      <c r="H12" s="78">
        <v>100</v>
      </c>
      <c r="I12" s="78">
        <v>100</v>
      </c>
      <c r="J12" s="78">
        <v>100</v>
      </c>
      <c r="K12" s="78">
        <v>100</v>
      </c>
      <c r="L12" s="78">
        <v>100</v>
      </c>
      <c r="M12" s="78">
        <v>100</v>
      </c>
      <c r="N12" s="78">
        <v>100</v>
      </c>
      <c r="O12" s="78">
        <v>100</v>
      </c>
    </row>
    <row r="13" spans="1:15" ht="28.5" x14ac:dyDescent="0.25">
      <c r="A13" s="83">
        <v>10</v>
      </c>
      <c r="B13" s="80" t="s">
        <v>282</v>
      </c>
      <c r="C13" s="78">
        <v>100</v>
      </c>
      <c r="D13" s="78">
        <v>100</v>
      </c>
      <c r="E13" s="78">
        <v>100</v>
      </c>
      <c r="F13" s="78">
        <v>100</v>
      </c>
      <c r="G13" s="78">
        <v>100</v>
      </c>
      <c r="H13" s="78">
        <v>100</v>
      </c>
      <c r="I13" s="78">
        <v>100</v>
      </c>
      <c r="J13" s="78">
        <v>100</v>
      </c>
      <c r="K13" s="78">
        <v>100</v>
      </c>
      <c r="L13" s="78">
        <v>100</v>
      </c>
      <c r="M13" s="78">
        <v>100</v>
      </c>
      <c r="N13" s="78">
        <v>100</v>
      </c>
      <c r="O13" s="78">
        <v>100</v>
      </c>
    </row>
    <row r="14" spans="1:15" x14ac:dyDescent="0.25">
      <c r="A14" s="83">
        <v>11</v>
      </c>
      <c r="B14" s="80" t="s">
        <v>283</v>
      </c>
      <c r="C14" s="78">
        <v>100</v>
      </c>
      <c r="D14" s="78">
        <v>100</v>
      </c>
      <c r="E14" s="78">
        <v>100</v>
      </c>
      <c r="F14" s="78">
        <v>90</v>
      </c>
      <c r="G14" s="78">
        <v>100</v>
      </c>
      <c r="H14" s="78">
        <v>90</v>
      </c>
      <c r="I14" s="78">
        <v>90</v>
      </c>
      <c r="J14" s="78">
        <v>90</v>
      </c>
      <c r="K14" s="78">
        <v>100</v>
      </c>
      <c r="L14" s="78">
        <v>100</v>
      </c>
      <c r="M14" s="78">
        <v>100</v>
      </c>
      <c r="N14" s="78">
        <v>100</v>
      </c>
      <c r="O14" s="78">
        <v>100</v>
      </c>
    </row>
    <row r="15" spans="1:15" x14ac:dyDescent="0.25">
      <c r="A15" s="83">
        <v>12</v>
      </c>
      <c r="B15" s="80" t="s">
        <v>284</v>
      </c>
      <c r="C15" s="78">
        <v>100</v>
      </c>
      <c r="D15" s="78">
        <v>100</v>
      </c>
      <c r="E15" s="78">
        <v>100</v>
      </c>
      <c r="F15" s="78">
        <v>100</v>
      </c>
      <c r="G15" s="78">
        <v>50</v>
      </c>
      <c r="H15" s="78">
        <v>100</v>
      </c>
      <c r="I15" s="78">
        <v>100</v>
      </c>
      <c r="J15" s="78">
        <v>100</v>
      </c>
      <c r="K15" s="78">
        <v>100</v>
      </c>
      <c r="L15" s="78">
        <v>100</v>
      </c>
      <c r="M15" s="78">
        <v>50</v>
      </c>
      <c r="N15" s="78">
        <v>100</v>
      </c>
      <c r="O15" s="78">
        <v>50</v>
      </c>
    </row>
    <row r="16" spans="1:15" x14ac:dyDescent="0.25">
      <c r="A16" s="83">
        <v>13</v>
      </c>
      <c r="B16" s="80" t="s">
        <v>285</v>
      </c>
      <c r="C16" s="78">
        <v>100</v>
      </c>
      <c r="D16" s="78">
        <v>100</v>
      </c>
      <c r="E16" s="78">
        <v>100</v>
      </c>
      <c r="F16" s="78">
        <v>100</v>
      </c>
      <c r="G16" s="78">
        <v>50</v>
      </c>
      <c r="H16" s="78">
        <v>100</v>
      </c>
      <c r="I16" s="78">
        <v>100</v>
      </c>
      <c r="J16" s="78">
        <v>100</v>
      </c>
      <c r="K16" s="78">
        <v>100</v>
      </c>
      <c r="L16" s="78">
        <v>100</v>
      </c>
      <c r="M16" s="78">
        <v>50</v>
      </c>
      <c r="N16" s="78">
        <v>100</v>
      </c>
      <c r="O16" s="78">
        <v>50</v>
      </c>
    </row>
    <row r="17" spans="1:15" x14ac:dyDescent="0.25">
      <c r="A17" s="83">
        <v>14</v>
      </c>
      <c r="B17" s="80" t="s">
        <v>286</v>
      </c>
      <c r="C17" s="78">
        <v>100</v>
      </c>
      <c r="D17" s="78">
        <v>100</v>
      </c>
      <c r="E17" s="78">
        <v>100</v>
      </c>
      <c r="F17" s="78">
        <v>100</v>
      </c>
      <c r="G17" s="78">
        <v>50</v>
      </c>
      <c r="H17" s="78">
        <v>100</v>
      </c>
      <c r="I17" s="78">
        <v>100</v>
      </c>
      <c r="J17" s="78">
        <v>100</v>
      </c>
      <c r="K17" s="78">
        <v>100</v>
      </c>
      <c r="L17" s="78">
        <v>100</v>
      </c>
      <c r="M17" s="78">
        <v>50</v>
      </c>
      <c r="N17" s="78">
        <v>100</v>
      </c>
      <c r="O17" s="78">
        <v>50</v>
      </c>
    </row>
    <row r="18" spans="1:15" x14ac:dyDescent="0.25">
      <c r="A18" s="83">
        <v>15</v>
      </c>
      <c r="B18" s="80" t="s">
        <v>287</v>
      </c>
      <c r="C18" s="78">
        <v>100</v>
      </c>
      <c r="D18" s="78">
        <v>100</v>
      </c>
      <c r="E18" s="78">
        <v>100</v>
      </c>
      <c r="F18" s="78">
        <v>100</v>
      </c>
      <c r="G18" s="78">
        <v>50</v>
      </c>
      <c r="H18" s="78">
        <v>100</v>
      </c>
      <c r="I18" s="78">
        <v>100</v>
      </c>
      <c r="J18" s="78">
        <v>100</v>
      </c>
      <c r="K18" s="78">
        <v>100</v>
      </c>
      <c r="L18" s="78">
        <v>100</v>
      </c>
      <c r="M18" s="78">
        <v>50</v>
      </c>
      <c r="N18" s="78">
        <v>100</v>
      </c>
      <c r="O18" s="78">
        <v>50</v>
      </c>
    </row>
    <row r="19" spans="1:15" x14ac:dyDescent="0.25">
      <c r="A19" s="83">
        <v>16</v>
      </c>
      <c r="B19" s="80" t="s">
        <v>288</v>
      </c>
      <c r="C19" s="78">
        <v>100</v>
      </c>
      <c r="D19" s="78">
        <v>100</v>
      </c>
      <c r="E19" s="78">
        <v>100</v>
      </c>
      <c r="F19" s="78">
        <v>100</v>
      </c>
      <c r="G19" s="78">
        <v>50</v>
      </c>
      <c r="H19" s="78">
        <v>100</v>
      </c>
      <c r="I19" s="78">
        <v>100</v>
      </c>
      <c r="J19" s="78">
        <v>100</v>
      </c>
      <c r="K19" s="78">
        <v>100</v>
      </c>
      <c r="L19" s="78">
        <v>100</v>
      </c>
      <c r="M19" s="78">
        <v>50</v>
      </c>
      <c r="N19" s="78">
        <v>100</v>
      </c>
      <c r="O19" s="78">
        <v>50</v>
      </c>
    </row>
    <row r="20" spans="1:15" x14ac:dyDescent="0.25">
      <c r="A20" s="83">
        <v>17</v>
      </c>
      <c r="B20" s="80" t="s">
        <v>289</v>
      </c>
      <c r="C20" s="78">
        <v>100</v>
      </c>
      <c r="D20" s="78">
        <v>100</v>
      </c>
      <c r="E20" s="78">
        <v>100</v>
      </c>
      <c r="F20" s="78">
        <v>100</v>
      </c>
      <c r="G20" s="78">
        <v>100</v>
      </c>
      <c r="H20" s="78">
        <v>100</v>
      </c>
      <c r="I20" s="78">
        <v>100</v>
      </c>
      <c r="J20" s="78">
        <v>100</v>
      </c>
      <c r="K20" s="78">
        <v>100</v>
      </c>
      <c r="L20" s="78">
        <v>100</v>
      </c>
      <c r="M20" s="78">
        <v>100</v>
      </c>
      <c r="N20" s="78">
        <v>100</v>
      </c>
      <c r="O20" s="78">
        <v>100</v>
      </c>
    </row>
    <row r="21" spans="1:15" x14ac:dyDescent="0.25">
      <c r="A21" s="83">
        <v>18</v>
      </c>
      <c r="B21" s="80" t="s">
        <v>290</v>
      </c>
      <c r="C21" s="78">
        <v>100</v>
      </c>
      <c r="D21" s="78">
        <v>100</v>
      </c>
      <c r="E21" s="78">
        <v>90</v>
      </c>
      <c r="F21" s="78">
        <v>90</v>
      </c>
      <c r="G21" s="78">
        <v>100</v>
      </c>
      <c r="H21" s="78">
        <v>100</v>
      </c>
      <c r="I21" s="78">
        <v>100</v>
      </c>
      <c r="J21" s="78">
        <v>85</v>
      </c>
      <c r="K21" s="78">
        <v>100</v>
      </c>
      <c r="L21" s="78">
        <v>100</v>
      </c>
      <c r="M21" s="78">
        <v>100</v>
      </c>
      <c r="N21" s="78">
        <v>85</v>
      </c>
      <c r="O21" s="78">
        <v>90</v>
      </c>
    </row>
    <row r="22" spans="1:15" x14ac:dyDescent="0.25">
      <c r="A22" s="83">
        <v>19</v>
      </c>
      <c r="B22" s="80" t="s">
        <v>291</v>
      </c>
      <c r="C22" s="78">
        <v>0</v>
      </c>
      <c r="D22" s="78">
        <v>100</v>
      </c>
      <c r="E22" s="78">
        <v>100</v>
      </c>
      <c r="F22" s="78">
        <v>100</v>
      </c>
      <c r="G22" s="78">
        <v>100</v>
      </c>
      <c r="H22" s="78">
        <v>100</v>
      </c>
      <c r="I22" s="78">
        <v>100</v>
      </c>
      <c r="J22" s="78">
        <v>100</v>
      </c>
      <c r="K22" s="78">
        <v>100</v>
      </c>
      <c r="L22" s="78">
        <v>100</v>
      </c>
      <c r="M22" s="78">
        <v>100</v>
      </c>
      <c r="N22" s="78">
        <v>100</v>
      </c>
      <c r="O22" s="78">
        <v>100</v>
      </c>
    </row>
    <row r="23" spans="1:15" x14ac:dyDescent="0.25">
      <c r="A23" s="83">
        <v>20</v>
      </c>
      <c r="B23" s="80" t="s">
        <v>292</v>
      </c>
      <c r="C23" s="78">
        <v>60</v>
      </c>
      <c r="D23" s="78">
        <v>60</v>
      </c>
      <c r="E23" s="78">
        <v>100</v>
      </c>
      <c r="F23" s="78">
        <v>100</v>
      </c>
      <c r="G23" s="78">
        <v>100</v>
      </c>
      <c r="H23" s="78">
        <v>100</v>
      </c>
      <c r="I23" s="78">
        <v>100</v>
      </c>
      <c r="J23" s="78">
        <v>100</v>
      </c>
      <c r="K23" s="78">
        <v>100</v>
      </c>
      <c r="L23" s="78">
        <v>100</v>
      </c>
      <c r="M23" s="78">
        <v>100</v>
      </c>
      <c r="N23" s="78">
        <v>100</v>
      </c>
      <c r="O23" s="78">
        <v>100</v>
      </c>
    </row>
    <row r="24" spans="1:15" x14ac:dyDescent="0.25">
      <c r="B24" s="84" t="s">
        <v>296</v>
      </c>
      <c r="C24" s="85">
        <f>SUM(C4:C23)/20</f>
        <v>79.05</v>
      </c>
      <c r="D24" s="85">
        <f t="shared" ref="D24:O24" si="0">SUM(D4:D23)/20</f>
        <v>90.6</v>
      </c>
      <c r="E24" s="85">
        <f t="shared" si="0"/>
        <v>99</v>
      </c>
      <c r="F24" s="85">
        <f t="shared" si="0"/>
        <v>99</v>
      </c>
      <c r="G24" s="85">
        <f t="shared" si="0"/>
        <v>74.8</v>
      </c>
      <c r="H24" s="85">
        <f t="shared" si="0"/>
        <v>99</v>
      </c>
      <c r="I24" s="85">
        <f t="shared" si="0"/>
        <v>90.6</v>
      </c>
      <c r="J24" s="85">
        <f t="shared" si="0"/>
        <v>96.8</v>
      </c>
      <c r="K24" s="85">
        <f t="shared" si="0"/>
        <v>97.6</v>
      </c>
      <c r="L24" s="85">
        <f t="shared" si="0"/>
        <v>99.05</v>
      </c>
      <c r="M24" s="85">
        <f t="shared" si="0"/>
        <v>70.55</v>
      </c>
      <c r="N24" s="85">
        <f t="shared" si="0"/>
        <v>93.3</v>
      </c>
      <c r="O24" s="85">
        <f t="shared" si="0"/>
        <v>72.55</v>
      </c>
    </row>
  </sheetData>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4"/>
  <sheetViews>
    <sheetView topLeftCell="E1" workbookViewId="0">
      <selection activeCell="J20" sqref="J20"/>
    </sheetView>
  </sheetViews>
  <sheetFormatPr baseColWidth="10" defaultRowHeight="15" x14ac:dyDescent="0.25"/>
  <cols>
    <col min="1" max="1" width="0.85546875" customWidth="1"/>
    <col min="2" max="2" width="8.85546875" customWidth="1"/>
    <col min="3" max="3" width="22.5703125" customWidth="1"/>
    <col min="4" max="4" width="21.140625" customWidth="1"/>
    <col min="5" max="5" width="17.28515625" customWidth="1"/>
    <col min="6" max="6" width="19.140625" customWidth="1"/>
    <col min="7" max="7" width="11.85546875" customWidth="1"/>
    <col min="8" max="8" width="31.7109375" customWidth="1"/>
    <col min="9" max="9" width="21.28515625" customWidth="1"/>
    <col min="10" max="10" width="162.28515625" customWidth="1"/>
    <col min="11" max="11" width="0.5703125" customWidth="1"/>
    <col min="12" max="12" width="13.7109375" customWidth="1"/>
    <col min="15" max="15" width="76.7109375" customWidth="1"/>
  </cols>
  <sheetData>
    <row r="1" spans="1:11" ht="5.25" customHeight="1" thickBot="1" x14ac:dyDescent="0.3"/>
    <row r="2" spans="1:11" ht="3.75" customHeight="1" x14ac:dyDescent="0.25">
      <c r="B2" s="31"/>
      <c r="C2" s="32"/>
      <c r="D2" s="33"/>
      <c r="E2" s="33"/>
      <c r="F2" s="33"/>
      <c r="G2" s="34"/>
      <c r="H2" s="34"/>
      <c r="I2" s="33"/>
      <c r="J2" s="33"/>
      <c r="K2" s="35"/>
    </row>
    <row r="3" spans="1:11" ht="27" x14ac:dyDescent="0.25">
      <c r="B3" s="36"/>
      <c r="C3" s="169" t="s">
        <v>134</v>
      </c>
      <c r="D3" s="169"/>
      <c r="E3" s="169"/>
      <c r="F3" s="169"/>
      <c r="G3" s="169"/>
      <c r="H3" s="169"/>
      <c r="I3" s="169"/>
      <c r="J3" s="169"/>
      <c r="K3" s="37"/>
    </row>
    <row r="4" spans="1:11" ht="11.25" customHeight="1" thickBot="1" x14ac:dyDescent="0.3">
      <c r="A4">
        <v>0</v>
      </c>
      <c r="B4" s="36"/>
      <c r="C4" s="1"/>
      <c r="D4" s="2"/>
      <c r="E4" s="2"/>
      <c r="F4" s="2"/>
      <c r="G4" s="3"/>
      <c r="H4" s="3"/>
      <c r="I4" s="2"/>
      <c r="J4" s="2"/>
      <c r="K4" s="38"/>
    </row>
    <row r="5" spans="1:11" ht="23.25" x14ac:dyDescent="0.25">
      <c r="B5" s="36"/>
      <c r="C5" s="196" t="s">
        <v>0</v>
      </c>
      <c r="D5" s="197"/>
      <c r="E5" s="197"/>
      <c r="F5" s="197"/>
      <c r="G5" s="198" t="s">
        <v>1</v>
      </c>
      <c r="H5" s="199"/>
      <c r="I5" s="199"/>
      <c r="J5" s="200"/>
      <c r="K5" s="38"/>
    </row>
    <row r="6" spans="1:11" ht="24" thickBot="1" x14ac:dyDescent="0.3">
      <c r="B6" s="36"/>
      <c r="C6" s="201" t="s">
        <v>125</v>
      </c>
      <c r="D6" s="202"/>
      <c r="E6" s="202"/>
      <c r="F6" s="202"/>
      <c r="G6" s="203">
        <f>IF(SUM(I21:I139)=0,"",AVERAGE(I21:I139))</f>
        <v>99.508474576271183</v>
      </c>
      <c r="H6" s="204"/>
      <c r="I6" s="204"/>
      <c r="J6" s="205"/>
      <c r="K6" s="38"/>
    </row>
    <row r="7" spans="1:11" ht="15.75" x14ac:dyDescent="0.25">
      <c r="B7" s="36"/>
      <c r="C7" s="1"/>
      <c r="D7" s="2" t="s">
        <v>2</v>
      </c>
      <c r="E7" s="2"/>
      <c r="F7" s="2"/>
      <c r="G7" s="2"/>
      <c r="H7" s="2"/>
      <c r="I7" s="2"/>
      <c r="J7" s="2"/>
      <c r="K7" s="39"/>
    </row>
    <row r="8" spans="1:11" ht="11.25" customHeight="1" x14ac:dyDescent="0.25">
      <c r="B8" s="36"/>
      <c r="C8" s="1"/>
      <c r="D8" s="2"/>
      <c r="E8" s="2"/>
      <c r="F8" s="2"/>
      <c r="G8" s="2"/>
      <c r="H8" s="2"/>
      <c r="I8" s="2"/>
      <c r="J8" s="2"/>
      <c r="K8" s="39"/>
    </row>
    <row r="9" spans="1:11" ht="27" customHeight="1" x14ac:dyDescent="0.25">
      <c r="B9" s="36"/>
      <c r="E9" s="4" t="s">
        <v>3</v>
      </c>
      <c r="G9" s="4" t="s">
        <v>4</v>
      </c>
      <c r="H9" s="177" t="s">
        <v>5</v>
      </c>
      <c r="I9" s="178"/>
      <c r="J9" s="178"/>
      <c r="K9" s="40"/>
    </row>
    <row r="10" spans="1:11" ht="15" customHeight="1" x14ac:dyDescent="0.25">
      <c r="B10" s="36"/>
      <c r="E10" s="5">
        <v>0</v>
      </c>
      <c r="G10" s="6"/>
      <c r="H10" s="179" t="s">
        <v>6</v>
      </c>
      <c r="I10" s="180"/>
      <c r="J10" s="180"/>
      <c r="K10" s="41"/>
    </row>
    <row r="11" spans="1:11" ht="15" customHeight="1" x14ac:dyDescent="0.25">
      <c r="B11" s="36"/>
      <c r="E11" s="167" t="s">
        <v>123</v>
      </c>
      <c r="G11" s="7"/>
      <c r="H11" s="181" t="s">
        <v>7</v>
      </c>
      <c r="I11" s="182"/>
      <c r="J11" s="182"/>
      <c r="K11" s="41"/>
    </row>
    <row r="12" spans="1:11" ht="15" customHeight="1" x14ac:dyDescent="0.25">
      <c r="B12" s="36"/>
      <c r="E12" s="168"/>
      <c r="G12" s="7"/>
      <c r="H12" s="181" t="s">
        <v>158</v>
      </c>
      <c r="I12" s="182"/>
      <c r="J12" s="182"/>
      <c r="K12" s="42"/>
    </row>
    <row r="13" spans="1:11" ht="15" customHeight="1" x14ac:dyDescent="0.25">
      <c r="B13" s="36"/>
      <c r="E13" s="167" t="s">
        <v>8</v>
      </c>
      <c r="G13" s="8"/>
      <c r="H13" s="181" t="s">
        <v>9</v>
      </c>
      <c r="I13" s="182"/>
      <c r="J13" s="182"/>
      <c r="K13" s="41"/>
    </row>
    <row r="14" spans="1:11" ht="15" customHeight="1" x14ac:dyDescent="0.25">
      <c r="B14" s="36"/>
      <c r="E14" s="168"/>
      <c r="G14" s="8"/>
      <c r="H14" s="181" t="s">
        <v>10</v>
      </c>
      <c r="I14" s="182"/>
      <c r="J14" s="182"/>
      <c r="K14" s="42"/>
    </row>
    <row r="15" spans="1:11" ht="15" customHeight="1" x14ac:dyDescent="0.25">
      <c r="B15" s="36"/>
      <c r="E15" s="167" t="s">
        <v>11</v>
      </c>
      <c r="G15" s="9"/>
      <c r="H15" s="181" t="s">
        <v>12</v>
      </c>
      <c r="I15" s="182"/>
      <c r="J15" s="182"/>
      <c r="K15" s="41"/>
    </row>
    <row r="16" spans="1:11" ht="15" customHeight="1" x14ac:dyDescent="0.25">
      <c r="B16" s="36"/>
      <c r="E16" s="168"/>
      <c r="G16" s="10"/>
      <c r="H16" s="181" t="s">
        <v>13</v>
      </c>
      <c r="I16" s="182"/>
      <c r="J16" s="182"/>
      <c r="K16" s="42"/>
    </row>
    <row r="17" spans="2:13" ht="15" customHeight="1" x14ac:dyDescent="0.25">
      <c r="B17" s="36"/>
      <c r="E17" s="167" t="s">
        <v>14</v>
      </c>
      <c r="G17" s="11"/>
      <c r="H17" s="181" t="s">
        <v>15</v>
      </c>
      <c r="I17" s="182"/>
      <c r="J17" s="182"/>
      <c r="K17" s="41"/>
    </row>
    <row r="18" spans="2:13" ht="15" customHeight="1" x14ac:dyDescent="0.25">
      <c r="B18" s="36"/>
      <c r="E18" s="183"/>
      <c r="G18" s="12"/>
      <c r="H18" s="184" t="s">
        <v>16</v>
      </c>
      <c r="I18" s="185"/>
      <c r="J18" s="185"/>
      <c r="K18" s="42"/>
    </row>
    <row r="19" spans="2:13" ht="16.5" thickBot="1" x14ac:dyDescent="0.3">
      <c r="B19" s="36"/>
      <c r="C19" s="1"/>
      <c r="D19" s="2"/>
      <c r="E19" s="2"/>
      <c r="F19" s="2"/>
      <c r="G19" s="3"/>
      <c r="H19" s="3"/>
      <c r="I19" s="2"/>
      <c r="J19" s="2"/>
      <c r="K19" s="38"/>
    </row>
    <row r="20" spans="2:13" ht="60.75" customHeight="1" thickBot="1" x14ac:dyDescent="0.3">
      <c r="B20" s="36"/>
      <c r="C20" s="28" t="s">
        <v>17</v>
      </c>
      <c r="D20" s="29" t="s">
        <v>18</v>
      </c>
      <c r="E20" s="29" t="s">
        <v>19</v>
      </c>
      <c r="F20" s="29" t="s">
        <v>18</v>
      </c>
      <c r="G20" s="50" t="s">
        <v>124</v>
      </c>
      <c r="H20" s="50" t="s">
        <v>132</v>
      </c>
      <c r="I20" s="59" t="s">
        <v>133</v>
      </c>
      <c r="J20" s="30" t="s">
        <v>146</v>
      </c>
      <c r="K20" s="38"/>
    </row>
    <row r="21" spans="2:13" ht="99.75" x14ac:dyDescent="0.25">
      <c r="B21" s="36"/>
      <c r="C21" s="70" t="s">
        <v>20</v>
      </c>
      <c r="D21" s="161">
        <f>IF(SUM(I21:I45)=0,"",AVERAGE(I21:I45))</f>
        <v>99.541666666666671</v>
      </c>
      <c r="E21" s="152" t="s">
        <v>21</v>
      </c>
      <c r="F21" s="154">
        <f>IF(SUM(I21:I25)=0,"",AVERAGE(I21:I25))</f>
        <v>100</v>
      </c>
      <c r="G21" s="48">
        <v>1</v>
      </c>
      <c r="H21" s="13" t="s">
        <v>204</v>
      </c>
      <c r="I21" s="58">
        <v>100</v>
      </c>
      <c r="J21" s="62" t="s">
        <v>147</v>
      </c>
      <c r="K21" s="38"/>
    </row>
    <row r="22" spans="2:13" ht="138.75" customHeight="1" x14ac:dyDescent="0.25">
      <c r="B22" s="36"/>
      <c r="C22" s="70" t="s">
        <v>20</v>
      </c>
      <c r="D22" s="161"/>
      <c r="E22" s="152"/>
      <c r="F22" s="154"/>
      <c r="G22" s="49">
        <v>2</v>
      </c>
      <c r="H22" s="14" t="s">
        <v>22</v>
      </c>
      <c r="I22" s="58">
        <v>100</v>
      </c>
      <c r="J22" s="62" t="s">
        <v>159</v>
      </c>
      <c r="K22" s="38"/>
    </row>
    <row r="23" spans="2:13" ht="139.5" customHeight="1" x14ac:dyDescent="0.25">
      <c r="B23" s="36"/>
      <c r="C23" s="70" t="s">
        <v>20</v>
      </c>
      <c r="D23" s="161"/>
      <c r="E23" s="152"/>
      <c r="F23" s="154"/>
      <c r="G23" s="48">
        <v>3</v>
      </c>
      <c r="H23" s="14" t="s">
        <v>23</v>
      </c>
      <c r="I23" s="58">
        <v>100</v>
      </c>
      <c r="J23" s="62" t="s">
        <v>160</v>
      </c>
      <c r="K23" s="38"/>
    </row>
    <row r="24" spans="2:13" ht="71.25" x14ac:dyDescent="0.25">
      <c r="B24" s="36"/>
      <c r="C24" s="70" t="s">
        <v>20</v>
      </c>
      <c r="D24" s="161"/>
      <c r="E24" s="152"/>
      <c r="F24" s="154"/>
      <c r="G24" s="49">
        <v>4</v>
      </c>
      <c r="H24" s="14" t="s">
        <v>205</v>
      </c>
      <c r="I24" s="58">
        <v>100</v>
      </c>
      <c r="J24" s="62" t="s">
        <v>206</v>
      </c>
      <c r="K24" s="38"/>
    </row>
    <row r="25" spans="2:13" ht="57" x14ac:dyDescent="0.25">
      <c r="B25" s="36"/>
      <c r="C25" s="70" t="s">
        <v>20</v>
      </c>
      <c r="D25" s="161"/>
      <c r="E25" s="163"/>
      <c r="F25" s="164"/>
      <c r="G25" s="48">
        <v>5</v>
      </c>
      <c r="H25" s="15" t="s">
        <v>24</v>
      </c>
      <c r="I25" s="58">
        <v>100</v>
      </c>
      <c r="J25" s="63" t="s">
        <v>249</v>
      </c>
      <c r="K25" s="38"/>
    </row>
    <row r="26" spans="2:13" ht="42.75" x14ac:dyDescent="0.25">
      <c r="B26" s="36"/>
      <c r="C26" s="70" t="s">
        <v>20</v>
      </c>
      <c r="D26" s="161"/>
      <c r="E26" s="152" t="s">
        <v>25</v>
      </c>
      <c r="F26" s="166">
        <f>IF(SUM(I26:I29)=0,"",AVERAGE(I26:I29))</f>
        <v>100</v>
      </c>
      <c r="G26" s="49">
        <v>6</v>
      </c>
      <c r="H26" s="13" t="s">
        <v>26</v>
      </c>
      <c r="I26" s="58">
        <v>100</v>
      </c>
      <c r="J26" s="62" t="s">
        <v>148</v>
      </c>
      <c r="K26" s="38"/>
    </row>
    <row r="27" spans="2:13" ht="191.25" customHeight="1" x14ac:dyDescent="0.25">
      <c r="B27" s="36"/>
      <c r="C27" s="70" t="s">
        <v>20</v>
      </c>
      <c r="D27" s="161"/>
      <c r="E27" s="152"/>
      <c r="F27" s="166"/>
      <c r="G27" s="48">
        <v>7</v>
      </c>
      <c r="H27" s="14" t="s">
        <v>27</v>
      </c>
      <c r="I27" s="58">
        <v>100</v>
      </c>
      <c r="J27" s="64" t="s">
        <v>161</v>
      </c>
      <c r="K27" s="38"/>
    </row>
    <row r="28" spans="2:13" ht="110.25" customHeight="1" x14ac:dyDescent="0.25">
      <c r="B28" s="36"/>
      <c r="C28" s="70" t="s">
        <v>20</v>
      </c>
      <c r="D28" s="161"/>
      <c r="E28" s="152"/>
      <c r="F28" s="166"/>
      <c r="G28" s="49">
        <v>8</v>
      </c>
      <c r="H28" s="14" t="s">
        <v>207</v>
      </c>
      <c r="I28" s="58">
        <v>100</v>
      </c>
      <c r="J28" s="62" t="s">
        <v>208</v>
      </c>
      <c r="K28" s="38"/>
    </row>
    <row r="29" spans="2:13" ht="42.75" x14ac:dyDescent="0.25">
      <c r="B29" s="36"/>
      <c r="C29" s="70" t="s">
        <v>20</v>
      </c>
      <c r="D29" s="161"/>
      <c r="E29" s="152"/>
      <c r="F29" s="166"/>
      <c r="G29" s="48">
        <v>9</v>
      </c>
      <c r="H29" s="16" t="s">
        <v>28</v>
      </c>
      <c r="I29" s="58">
        <v>100</v>
      </c>
      <c r="J29" s="62" t="s">
        <v>149</v>
      </c>
      <c r="K29" s="38"/>
    </row>
    <row r="30" spans="2:13" ht="99.75" x14ac:dyDescent="0.25">
      <c r="B30" s="36"/>
      <c r="C30" s="70" t="s">
        <v>20</v>
      </c>
      <c r="D30" s="161"/>
      <c r="E30" s="186" t="s">
        <v>29</v>
      </c>
      <c r="F30" s="165">
        <f>IF(SUM(I30:I34)=0,"",AVERAGE(I30:I34))</f>
        <v>100</v>
      </c>
      <c r="G30" s="49">
        <v>10</v>
      </c>
      <c r="H30" s="17" t="s">
        <v>30</v>
      </c>
      <c r="I30" s="58">
        <v>100</v>
      </c>
      <c r="J30" s="63" t="s">
        <v>250</v>
      </c>
      <c r="K30" s="38"/>
    </row>
    <row r="31" spans="2:13" ht="89.25" customHeight="1" x14ac:dyDescent="0.25">
      <c r="B31" s="36"/>
      <c r="C31" s="70" t="s">
        <v>20</v>
      </c>
      <c r="D31" s="161"/>
      <c r="E31" s="152"/>
      <c r="F31" s="154"/>
      <c r="G31" s="48">
        <v>11</v>
      </c>
      <c r="H31" s="14" t="s">
        <v>162</v>
      </c>
      <c r="I31" s="58">
        <v>100</v>
      </c>
      <c r="J31" s="65" t="s">
        <v>163</v>
      </c>
      <c r="K31" s="38"/>
    </row>
    <row r="32" spans="2:13" ht="114" x14ac:dyDescent="0.25">
      <c r="B32" s="36"/>
      <c r="C32" s="70" t="s">
        <v>20</v>
      </c>
      <c r="D32" s="161"/>
      <c r="E32" s="152"/>
      <c r="F32" s="154"/>
      <c r="G32" s="49">
        <v>12</v>
      </c>
      <c r="H32" s="14" t="s">
        <v>209</v>
      </c>
      <c r="I32" s="58">
        <v>100</v>
      </c>
      <c r="J32" s="66" t="s">
        <v>251</v>
      </c>
      <c r="K32" s="38"/>
      <c r="M32" s="61"/>
    </row>
    <row r="33" spans="2:13" ht="228" customHeight="1" x14ac:dyDescent="0.25">
      <c r="B33" s="36"/>
      <c r="C33" s="70" t="s">
        <v>20</v>
      </c>
      <c r="D33" s="161"/>
      <c r="E33" s="152"/>
      <c r="F33" s="154"/>
      <c r="G33" s="48">
        <v>13</v>
      </c>
      <c r="H33" s="14" t="s">
        <v>164</v>
      </c>
      <c r="I33" s="58">
        <v>100</v>
      </c>
      <c r="J33" s="63" t="s">
        <v>154</v>
      </c>
      <c r="K33" s="38"/>
      <c r="M33" s="61"/>
    </row>
    <row r="34" spans="2:13" ht="117.75" customHeight="1" x14ac:dyDescent="0.25">
      <c r="B34" s="36"/>
      <c r="C34" s="70" t="s">
        <v>20</v>
      </c>
      <c r="D34" s="161"/>
      <c r="E34" s="163"/>
      <c r="F34" s="164"/>
      <c r="G34" s="49">
        <v>14</v>
      </c>
      <c r="H34" s="18" t="s">
        <v>31</v>
      </c>
      <c r="I34" s="58">
        <v>100</v>
      </c>
      <c r="J34" s="67" t="s">
        <v>155</v>
      </c>
      <c r="K34" s="38"/>
      <c r="M34" s="60"/>
    </row>
    <row r="35" spans="2:13" ht="57" x14ac:dyDescent="0.25">
      <c r="B35" s="36"/>
      <c r="C35" s="70" t="s">
        <v>20</v>
      </c>
      <c r="D35" s="161"/>
      <c r="E35" s="152" t="s">
        <v>32</v>
      </c>
      <c r="F35" s="154">
        <f>IF(SUM(I35:I40)=0,"",AVERAGE(I35:I40))</f>
        <v>97.8</v>
      </c>
      <c r="G35" s="48">
        <v>15</v>
      </c>
      <c r="H35" s="13" t="s">
        <v>33</v>
      </c>
      <c r="I35" s="58">
        <v>100</v>
      </c>
      <c r="J35" s="62" t="s">
        <v>150</v>
      </c>
      <c r="K35" s="38"/>
    </row>
    <row r="36" spans="2:13" ht="85.5" x14ac:dyDescent="0.25">
      <c r="B36" s="36"/>
      <c r="C36" s="70" t="s">
        <v>20</v>
      </c>
      <c r="D36" s="161"/>
      <c r="E36" s="152"/>
      <c r="F36" s="154"/>
      <c r="G36" s="49">
        <v>16</v>
      </c>
      <c r="H36" s="14" t="s">
        <v>34</v>
      </c>
      <c r="I36" s="58"/>
      <c r="J36" s="62" t="s">
        <v>259</v>
      </c>
      <c r="K36" s="38"/>
      <c r="L36" s="69"/>
    </row>
    <row r="37" spans="2:13" ht="378" customHeight="1" x14ac:dyDescent="0.25">
      <c r="B37" s="36"/>
      <c r="C37" s="70" t="s">
        <v>20</v>
      </c>
      <c r="D37" s="161"/>
      <c r="E37" s="152"/>
      <c r="F37" s="154"/>
      <c r="G37" s="48">
        <v>17</v>
      </c>
      <c r="H37" s="14" t="s">
        <v>35</v>
      </c>
      <c r="I37" s="58">
        <v>89</v>
      </c>
      <c r="J37" s="62" t="s">
        <v>252</v>
      </c>
      <c r="K37" s="38"/>
      <c r="M37" s="61"/>
    </row>
    <row r="38" spans="2:13" ht="57" x14ac:dyDescent="0.25">
      <c r="B38" s="36"/>
      <c r="C38" s="70" t="s">
        <v>20</v>
      </c>
      <c r="D38" s="161"/>
      <c r="E38" s="152"/>
      <c r="F38" s="154"/>
      <c r="G38" s="49">
        <v>18</v>
      </c>
      <c r="H38" s="14" t="s">
        <v>210</v>
      </c>
      <c r="I38" s="58">
        <v>100</v>
      </c>
      <c r="J38" s="64" t="s">
        <v>165</v>
      </c>
      <c r="K38" s="38"/>
    </row>
    <row r="39" spans="2:13" ht="99.75" x14ac:dyDescent="0.25">
      <c r="B39" s="36"/>
      <c r="C39" s="70" t="s">
        <v>20</v>
      </c>
      <c r="D39" s="161"/>
      <c r="E39" s="152"/>
      <c r="F39" s="154"/>
      <c r="G39" s="48">
        <v>19</v>
      </c>
      <c r="H39" s="14" t="s">
        <v>36</v>
      </c>
      <c r="I39" s="58">
        <v>100</v>
      </c>
      <c r="J39" s="62" t="s">
        <v>151</v>
      </c>
      <c r="K39" s="38"/>
    </row>
    <row r="40" spans="2:13" ht="114" x14ac:dyDescent="0.25">
      <c r="B40" s="36"/>
      <c r="C40" s="70" t="s">
        <v>20</v>
      </c>
      <c r="D40" s="161"/>
      <c r="E40" s="152"/>
      <c r="F40" s="154"/>
      <c r="G40" s="49">
        <v>20</v>
      </c>
      <c r="H40" s="16" t="s">
        <v>37</v>
      </c>
      <c r="I40" s="58">
        <v>100</v>
      </c>
      <c r="J40" s="63" t="s">
        <v>152</v>
      </c>
      <c r="K40" s="38"/>
    </row>
    <row r="41" spans="2:13" ht="213.75" x14ac:dyDescent="0.25">
      <c r="B41" s="36"/>
      <c r="C41" s="70" t="s">
        <v>20</v>
      </c>
      <c r="D41" s="161"/>
      <c r="E41" s="142" t="s">
        <v>38</v>
      </c>
      <c r="F41" s="145">
        <f>IF(SUM(I41:I45)=0,"",AVERAGE(I41:I45))</f>
        <v>100</v>
      </c>
      <c r="G41" s="48">
        <v>21</v>
      </c>
      <c r="H41" s="19" t="s">
        <v>211</v>
      </c>
      <c r="I41" s="58">
        <v>100</v>
      </c>
      <c r="J41" s="62" t="s">
        <v>191</v>
      </c>
      <c r="K41" s="38"/>
    </row>
    <row r="42" spans="2:13" ht="99.75" x14ac:dyDescent="0.25">
      <c r="B42" s="36"/>
      <c r="C42" s="70" t="s">
        <v>20</v>
      </c>
      <c r="D42" s="161"/>
      <c r="E42" s="143"/>
      <c r="F42" s="146"/>
      <c r="G42" s="49">
        <v>22</v>
      </c>
      <c r="H42" s="20" t="s">
        <v>166</v>
      </c>
      <c r="I42" s="58">
        <v>100</v>
      </c>
      <c r="J42" s="64" t="s">
        <v>212</v>
      </c>
      <c r="K42" s="38"/>
    </row>
    <row r="43" spans="2:13" ht="114" x14ac:dyDescent="0.25">
      <c r="B43" s="36"/>
      <c r="C43" s="70" t="s">
        <v>20</v>
      </c>
      <c r="D43" s="161"/>
      <c r="E43" s="143"/>
      <c r="F43" s="146"/>
      <c r="G43" s="48">
        <v>23</v>
      </c>
      <c r="H43" s="20" t="s">
        <v>213</v>
      </c>
      <c r="I43" s="58">
        <v>100</v>
      </c>
      <c r="J43" s="64" t="s">
        <v>214</v>
      </c>
      <c r="K43" s="38"/>
    </row>
    <row r="44" spans="2:13" ht="204.75" customHeight="1" x14ac:dyDescent="0.25">
      <c r="B44" s="36"/>
      <c r="C44" s="70" t="s">
        <v>20</v>
      </c>
      <c r="D44" s="161"/>
      <c r="E44" s="143"/>
      <c r="F44" s="146"/>
      <c r="G44" s="49">
        <v>24</v>
      </c>
      <c r="H44" s="20" t="s">
        <v>39</v>
      </c>
      <c r="I44" s="58">
        <v>100</v>
      </c>
      <c r="J44" s="64" t="s">
        <v>192</v>
      </c>
      <c r="K44" s="38"/>
    </row>
    <row r="45" spans="2:13" ht="87" customHeight="1" thickBot="1" x14ac:dyDescent="0.3">
      <c r="B45" s="36"/>
      <c r="C45" s="70" t="s">
        <v>20</v>
      </c>
      <c r="D45" s="162"/>
      <c r="E45" s="144"/>
      <c r="F45" s="147"/>
      <c r="G45" s="48">
        <v>25</v>
      </c>
      <c r="H45" s="21" t="s">
        <v>40</v>
      </c>
      <c r="I45" s="58">
        <v>100</v>
      </c>
      <c r="J45" s="64" t="s">
        <v>193</v>
      </c>
      <c r="K45" s="38"/>
    </row>
    <row r="46" spans="2:13" ht="409.5" customHeight="1" x14ac:dyDescent="0.25">
      <c r="B46" s="36"/>
      <c r="C46" s="75" t="s">
        <v>41</v>
      </c>
      <c r="D46" s="135">
        <f>IF(SUM(I46:I73)=0,"",AVERAGE(I46:I73))</f>
        <v>99.035714285714292</v>
      </c>
      <c r="E46" s="151" t="s">
        <v>42</v>
      </c>
      <c r="F46" s="153">
        <f>IF(SUM(I46:I50)=0,"",AVERAGE(I46:I50))</f>
        <v>98.8</v>
      </c>
      <c r="G46" s="49">
        <v>26</v>
      </c>
      <c r="H46" s="22" t="s">
        <v>215</v>
      </c>
      <c r="I46" s="58">
        <v>97</v>
      </c>
      <c r="J46" s="62" t="s">
        <v>253</v>
      </c>
      <c r="K46" s="38"/>
      <c r="M46" s="61"/>
    </row>
    <row r="47" spans="2:13" ht="408.75" customHeight="1" thickBot="1" x14ac:dyDescent="0.3">
      <c r="B47" s="36"/>
      <c r="C47" s="76"/>
      <c r="D47" s="136"/>
      <c r="E47" s="152"/>
      <c r="F47" s="154"/>
      <c r="G47" s="48">
        <v>27</v>
      </c>
      <c r="H47" s="14" t="s">
        <v>43</v>
      </c>
      <c r="I47" s="58">
        <v>97</v>
      </c>
      <c r="J47" s="62" t="s">
        <v>254</v>
      </c>
      <c r="K47" s="38"/>
      <c r="L47" s="69"/>
      <c r="M47" s="61"/>
    </row>
    <row r="48" spans="2:13" ht="84" customHeight="1" thickBot="1" x14ac:dyDescent="0.3">
      <c r="B48" s="36"/>
      <c r="C48" s="75" t="s">
        <v>41</v>
      </c>
      <c r="D48" s="136"/>
      <c r="E48" s="152"/>
      <c r="F48" s="154"/>
      <c r="G48" s="49">
        <v>28</v>
      </c>
      <c r="H48" s="14" t="s">
        <v>44</v>
      </c>
      <c r="I48" s="58">
        <v>100</v>
      </c>
      <c r="J48" s="64" t="s">
        <v>141</v>
      </c>
      <c r="K48" s="38"/>
      <c r="M48" s="61"/>
    </row>
    <row r="49" spans="2:13" ht="71.25" customHeight="1" thickBot="1" x14ac:dyDescent="0.3">
      <c r="B49" s="36"/>
      <c r="C49" s="75" t="s">
        <v>41</v>
      </c>
      <c r="D49" s="136"/>
      <c r="E49" s="152"/>
      <c r="F49" s="154"/>
      <c r="G49" s="48">
        <v>29</v>
      </c>
      <c r="H49" s="14" t="s">
        <v>167</v>
      </c>
      <c r="I49" s="58">
        <v>100</v>
      </c>
      <c r="J49" s="64" t="s">
        <v>168</v>
      </c>
      <c r="K49" s="38"/>
    </row>
    <row r="50" spans="2:13" ht="72" thickBot="1" x14ac:dyDescent="0.3">
      <c r="B50" s="36"/>
      <c r="C50" s="75" t="s">
        <v>41</v>
      </c>
      <c r="D50" s="136"/>
      <c r="E50" s="152"/>
      <c r="F50" s="154"/>
      <c r="G50" s="49">
        <v>30</v>
      </c>
      <c r="H50" s="16" t="s">
        <v>45</v>
      </c>
      <c r="I50" s="58">
        <v>100</v>
      </c>
      <c r="J50" s="64" t="s">
        <v>141</v>
      </c>
      <c r="K50" s="38"/>
      <c r="M50" s="60"/>
    </row>
    <row r="51" spans="2:13" ht="77.25" customHeight="1" thickBot="1" x14ac:dyDescent="0.3">
      <c r="B51" s="36"/>
      <c r="C51" s="75" t="s">
        <v>41</v>
      </c>
      <c r="D51" s="136"/>
      <c r="E51" s="155" t="s">
        <v>25</v>
      </c>
      <c r="F51" s="157">
        <f>IF(SUM(I51:I55)=0,"",AVERAGE(I51:I55))</f>
        <v>100</v>
      </c>
      <c r="G51" s="48">
        <v>31</v>
      </c>
      <c r="H51" s="23" t="s">
        <v>216</v>
      </c>
      <c r="I51" s="58">
        <v>100</v>
      </c>
      <c r="J51" s="62" t="s">
        <v>217</v>
      </c>
      <c r="K51" s="38"/>
    </row>
    <row r="52" spans="2:13" ht="46.5" customHeight="1" thickBot="1" x14ac:dyDescent="0.3">
      <c r="B52" s="36"/>
      <c r="C52" s="75" t="s">
        <v>41</v>
      </c>
      <c r="D52" s="136"/>
      <c r="E52" s="152"/>
      <c r="F52" s="154"/>
      <c r="G52" s="49">
        <v>32</v>
      </c>
      <c r="H52" s="14" t="s">
        <v>46</v>
      </c>
      <c r="I52" s="58">
        <v>100</v>
      </c>
      <c r="J52" s="64" t="s">
        <v>218</v>
      </c>
      <c r="K52" s="38"/>
    </row>
    <row r="53" spans="2:13" ht="106.5" customHeight="1" thickBot="1" x14ac:dyDescent="0.3">
      <c r="B53" s="36"/>
      <c r="C53" s="75" t="s">
        <v>41</v>
      </c>
      <c r="D53" s="136"/>
      <c r="E53" s="152"/>
      <c r="F53" s="154"/>
      <c r="G53" s="48">
        <v>33</v>
      </c>
      <c r="H53" s="14" t="s">
        <v>47</v>
      </c>
      <c r="I53" s="58">
        <v>100</v>
      </c>
      <c r="J53" s="62" t="s">
        <v>169</v>
      </c>
      <c r="K53" s="38"/>
    </row>
    <row r="54" spans="2:13" ht="72" thickBot="1" x14ac:dyDescent="0.3">
      <c r="B54" s="36"/>
      <c r="C54" s="75" t="s">
        <v>41</v>
      </c>
      <c r="D54" s="136"/>
      <c r="E54" s="152"/>
      <c r="F54" s="154"/>
      <c r="G54" s="49">
        <v>34</v>
      </c>
      <c r="H54" s="14" t="s">
        <v>219</v>
      </c>
      <c r="I54" s="58">
        <v>100</v>
      </c>
      <c r="J54" s="64" t="s">
        <v>170</v>
      </c>
      <c r="K54" s="38"/>
    </row>
    <row r="55" spans="2:13" ht="126.75" customHeight="1" thickBot="1" x14ac:dyDescent="0.3">
      <c r="B55" s="36"/>
      <c r="C55" s="75" t="s">
        <v>41</v>
      </c>
      <c r="D55" s="136"/>
      <c r="E55" s="156"/>
      <c r="F55" s="158"/>
      <c r="G55" s="48">
        <v>35</v>
      </c>
      <c r="H55" s="24" t="s">
        <v>171</v>
      </c>
      <c r="I55" s="58">
        <v>100</v>
      </c>
      <c r="J55" s="64" t="s">
        <v>220</v>
      </c>
      <c r="K55" s="38"/>
    </row>
    <row r="56" spans="2:13" ht="408.75" customHeight="1" x14ac:dyDescent="0.25">
      <c r="B56" s="36"/>
      <c r="C56" s="75" t="s">
        <v>41</v>
      </c>
      <c r="D56" s="136"/>
      <c r="E56" s="152" t="s">
        <v>29</v>
      </c>
      <c r="F56" s="154">
        <f>IF(SUM(I56:I59)=0,"",AVERAGE(I56:I59))</f>
        <v>96.5</v>
      </c>
      <c r="G56" s="49">
        <v>36</v>
      </c>
      <c r="H56" s="13" t="s">
        <v>48</v>
      </c>
      <c r="I56" s="58">
        <v>93</v>
      </c>
      <c r="J56" s="62" t="s">
        <v>253</v>
      </c>
      <c r="K56" s="38"/>
      <c r="M56" s="61"/>
    </row>
    <row r="57" spans="2:13" ht="409.5" customHeight="1" thickBot="1" x14ac:dyDescent="0.3">
      <c r="B57" s="36"/>
      <c r="C57" s="76"/>
      <c r="D57" s="136"/>
      <c r="E57" s="152"/>
      <c r="F57" s="154"/>
      <c r="G57" s="48">
        <v>37</v>
      </c>
      <c r="H57" s="14" t="s">
        <v>49</v>
      </c>
      <c r="I57" s="58">
        <v>93</v>
      </c>
      <c r="J57" s="62" t="s">
        <v>253</v>
      </c>
      <c r="K57" s="38"/>
      <c r="M57" s="61"/>
    </row>
    <row r="58" spans="2:13" ht="143.25" thickBot="1" x14ac:dyDescent="0.3">
      <c r="B58" s="36"/>
      <c r="C58" s="75" t="s">
        <v>41</v>
      </c>
      <c r="D58" s="136"/>
      <c r="E58" s="152"/>
      <c r="F58" s="154"/>
      <c r="G58" s="49">
        <v>38</v>
      </c>
      <c r="H58" s="14" t="s">
        <v>50</v>
      </c>
      <c r="I58" s="58">
        <v>100</v>
      </c>
      <c r="J58" s="68" t="s">
        <v>172</v>
      </c>
      <c r="K58" s="38"/>
    </row>
    <row r="59" spans="2:13" ht="186" thickBot="1" x14ac:dyDescent="0.3">
      <c r="B59" s="36"/>
      <c r="C59" s="75" t="s">
        <v>41</v>
      </c>
      <c r="D59" s="136"/>
      <c r="E59" s="152"/>
      <c r="F59" s="154"/>
      <c r="G59" s="48">
        <v>39</v>
      </c>
      <c r="H59" s="16" t="s">
        <v>221</v>
      </c>
      <c r="I59" s="58">
        <v>100</v>
      </c>
      <c r="J59" s="62" t="s">
        <v>141</v>
      </c>
      <c r="K59" s="38"/>
      <c r="M59" s="60"/>
    </row>
    <row r="60" spans="2:13" ht="73.5" customHeight="1" thickBot="1" x14ac:dyDescent="0.3">
      <c r="B60" s="36"/>
      <c r="C60" s="75" t="s">
        <v>41</v>
      </c>
      <c r="D60" s="136"/>
      <c r="E60" s="111" t="s">
        <v>32</v>
      </c>
      <c r="F60" s="129">
        <f>IF(SUM(I60:I68)=0,"",AVERAGE(I60:I68))</f>
        <v>99.222222222222229</v>
      </c>
      <c r="G60" s="49">
        <v>40</v>
      </c>
      <c r="H60" s="19" t="s">
        <v>173</v>
      </c>
      <c r="I60" s="58">
        <v>100</v>
      </c>
      <c r="J60" s="64" t="s">
        <v>222</v>
      </c>
      <c r="K60" s="38"/>
    </row>
    <row r="61" spans="2:13" ht="171" customHeight="1" thickBot="1" x14ac:dyDescent="0.3">
      <c r="B61" s="36"/>
      <c r="C61" s="75" t="s">
        <v>41</v>
      </c>
      <c r="D61" s="136"/>
      <c r="E61" s="112"/>
      <c r="F61" s="130"/>
      <c r="G61" s="48">
        <v>41</v>
      </c>
      <c r="H61" s="20" t="s">
        <v>51</v>
      </c>
      <c r="I61" s="58">
        <v>100</v>
      </c>
      <c r="J61" s="62" t="s">
        <v>142</v>
      </c>
      <c r="K61" s="38"/>
      <c r="M61" s="60"/>
    </row>
    <row r="62" spans="2:13" ht="45.75" thickBot="1" x14ac:dyDescent="0.3">
      <c r="B62" s="36"/>
      <c r="C62" s="75" t="s">
        <v>41</v>
      </c>
      <c r="D62" s="136"/>
      <c r="E62" s="112"/>
      <c r="F62" s="130"/>
      <c r="G62" s="49">
        <v>42</v>
      </c>
      <c r="H62" s="20" t="s">
        <v>52</v>
      </c>
      <c r="I62" s="58">
        <v>100</v>
      </c>
      <c r="J62" s="64" t="s">
        <v>174</v>
      </c>
      <c r="K62" s="38"/>
    </row>
    <row r="63" spans="2:13" ht="46.5" customHeight="1" thickBot="1" x14ac:dyDescent="0.3">
      <c r="B63" s="36"/>
      <c r="C63" s="75" t="s">
        <v>41</v>
      </c>
      <c r="D63" s="136"/>
      <c r="E63" s="112"/>
      <c r="F63" s="130"/>
      <c r="G63" s="48">
        <v>43</v>
      </c>
      <c r="H63" s="20" t="s">
        <v>53</v>
      </c>
      <c r="I63" s="58">
        <v>100</v>
      </c>
      <c r="J63" s="64" t="s">
        <v>175</v>
      </c>
      <c r="K63" s="38"/>
    </row>
    <row r="64" spans="2:13" ht="72" thickBot="1" x14ac:dyDescent="0.3">
      <c r="B64" s="36"/>
      <c r="C64" s="75" t="s">
        <v>41</v>
      </c>
      <c r="D64" s="136"/>
      <c r="E64" s="112"/>
      <c r="F64" s="130"/>
      <c r="G64" s="49">
        <v>44</v>
      </c>
      <c r="H64" s="20" t="s">
        <v>54</v>
      </c>
      <c r="I64" s="58">
        <v>100</v>
      </c>
      <c r="J64" s="68" t="s">
        <v>176</v>
      </c>
      <c r="K64" s="38"/>
    </row>
    <row r="65" spans="2:13" ht="45.75" thickBot="1" x14ac:dyDescent="0.3">
      <c r="B65" s="36"/>
      <c r="C65" s="75" t="s">
        <v>41</v>
      </c>
      <c r="D65" s="136"/>
      <c r="E65" s="112"/>
      <c r="F65" s="130"/>
      <c r="G65" s="48">
        <v>45</v>
      </c>
      <c r="H65" s="20" t="s">
        <v>55</v>
      </c>
      <c r="I65" s="58">
        <v>100</v>
      </c>
      <c r="J65" s="64" t="s">
        <v>177</v>
      </c>
      <c r="K65" s="38"/>
    </row>
    <row r="66" spans="2:13" ht="205.5" customHeight="1" thickBot="1" x14ac:dyDescent="0.3">
      <c r="B66" s="36"/>
      <c r="C66" s="75" t="s">
        <v>41</v>
      </c>
      <c r="D66" s="136"/>
      <c r="E66" s="112"/>
      <c r="F66" s="130"/>
      <c r="G66" s="49">
        <v>46</v>
      </c>
      <c r="H66" s="20" t="s">
        <v>56</v>
      </c>
      <c r="I66" s="58">
        <v>100</v>
      </c>
      <c r="J66" s="64" t="s">
        <v>135</v>
      </c>
      <c r="K66" s="38"/>
    </row>
    <row r="67" spans="2:13" ht="354.75" customHeight="1" thickBot="1" x14ac:dyDescent="0.3">
      <c r="B67" s="36"/>
      <c r="C67" s="75" t="s">
        <v>41</v>
      </c>
      <c r="D67" s="136"/>
      <c r="E67" s="112"/>
      <c r="F67" s="130"/>
      <c r="G67" s="48">
        <v>47</v>
      </c>
      <c r="H67" s="20" t="s">
        <v>57</v>
      </c>
      <c r="I67" s="58">
        <v>93</v>
      </c>
      <c r="J67" s="62" t="s">
        <v>253</v>
      </c>
      <c r="K67" s="38"/>
      <c r="M67" s="61"/>
    </row>
    <row r="68" spans="2:13" ht="176.25" customHeight="1" x14ac:dyDescent="0.25">
      <c r="B68" s="36"/>
      <c r="C68" s="75" t="s">
        <v>41</v>
      </c>
      <c r="D68" s="136"/>
      <c r="E68" s="113"/>
      <c r="F68" s="131"/>
      <c r="G68" s="49">
        <v>48</v>
      </c>
      <c r="H68" s="25" t="s">
        <v>58</v>
      </c>
      <c r="I68" s="58">
        <v>100</v>
      </c>
      <c r="J68" s="62" t="s">
        <v>156</v>
      </c>
      <c r="K68" s="38"/>
      <c r="M68" s="61"/>
    </row>
    <row r="69" spans="2:13" ht="57.75" thickBot="1" x14ac:dyDescent="0.3">
      <c r="B69" s="36"/>
      <c r="C69" s="76"/>
      <c r="D69" s="136"/>
      <c r="E69" s="105" t="s">
        <v>59</v>
      </c>
      <c r="F69" s="132">
        <f>IF(SUM(I69:I73)=0,"",AVERAGE(I69:I73))</f>
        <v>100</v>
      </c>
      <c r="G69" s="48">
        <v>49</v>
      </c>
      <c r="H69" s="13" t="s">
        <v>60</v>
      </c>
      <c r="I69" s="58">
        <v>100</v>
      </c>
      <c r="J69" s="64" t="s">
        <v>223</v>
      </c>
      <c r="K69" s="38"/>
    </row>
    <row r="70" spans="2:13" ht="86.25" thickBot="1" x14ac:dyDescent="0.3">
      <c r="B70" s="36"/>
      <c r="C70" s="75" t="s">
        <v>41</v>
      </c>
      <c r="D70" s="136"/>
      <c r="E70" s="106"/>
      <c r="F70" s="133"/>
      <c r="G70" s="49">
        <v>50</v>
      </c>
      <c r="H70" s="14" t="s">
        <v>178</v>
      </c>
      <c r="I70" s="58">
        <v>100</v>
      </c>
      <c r="J70" s="64" t="s">
        <v>194</v>
      </c>
      <c r="K70" s="38"/>
    </row>
    <row r="71" spans="2:13" ht="72" thickBot="1" x14ac:dyDescent="0.3">
      <c r="B71" s="36"/>
      <c r="C71" s="75" t="s">
        <v>41</v>
      </c>
      <c r="D71" s="136"/>
      <c r="E71" s="106"/>
      <c r="F71" s="133"/>
      <c r="G71" s="48">
        <v>51</v>
      </c>
      <c r="H71" s="14" t="s">
        <v>61</v>
      </c>
      <c r="I71" s="58">
        <v>100</v>
      </c>
      <c r="J71" s="62" t="s">
        <v>195</v>
      </c>
      <c r="K71" s="38"/>
    </row>
    <row r="72" spans="2:13" ht="77.25" customHeight="1" thickBot="1" x14ac:dyDescent="0.3">
      <c r="B72" s="36"/>
      <c r="C72" s="75" t="s">
        <v>41</v>
      </c>
      <c r="D72" s="136"/>
      <c r="E72" s="106"/>
      <c r="F72" s="133"/>
      <c r="G72" s="49">
        <v>52</v>
      </c>
      <c r="H72" s="14" t="s">
        <v>224</v>
      </c>
      <c r="I72" s="58">
        <v>100</v>
      </c>
      <c r="J72" s="62" t="s">
        <v>225</v>
      </c>
      <c r="K72" s="38"/>
    </row>
    <row r="73" spans="2:13" ht="86.25" thickBot="1" x14ac:dyDescent="0.3">
      <c r="B73" s="36"/>
      <c r="C73" s="75" t="s">
        <v>41</v>
      </c>
      <c r="D73" s="137"/>
      <c r="E73" s="127"/>
      <c r="F73" s="134"/>
      <c r="G73" s="48">
        <v>53</v>
      </c>
      <c r="H73" s="26" t="s">
        <v>62</v>
      </c>
      <c r="I73" s="58">
        <v>100</v>
      </c>
      <c r="J73" s="64" t="s">
        <v>226</v>
      </c>
      <c r="K73" s="38"/>
    </row>
    <row r="74" spans="2:13" ht="368.25" customHeight="1" thickBot="1" x14ac:dyDescent="0.3">
      <c r="B74" s="36"/>
      <c r="C74" s="71" t="s">
        <v>63</v>
      </c>
      <c r="D74" s="135">
        <f>IF(SUM(I74:I96)=0,"",AVERAGE(I74:I96))</f>
        <v>99.434782608695656</v>
      </c>
      <c r="E74" s="125" t="s">
        <v>64</v>
      </c>
      <c r="F74" s="138">
        <f>IF(SUM(I74:I76)=0,"",AVERAGE(I74:I76))</f>
        <v>99</v>
      </c>
      <c r="G74" s="49">
        <v>54</v>
      </c>
      <c r="H74" s="22" t="s">
        <v>65</v>
      </c>
      <c r="I74" s="58">
        <v>97</v>
      </c>
      <c r="J74" s="62" t="s">
        <v>253</v>
      </c>
      <c r="K74" s="38"/>
      <c r="M74" s="61"/>
    </row>
    <row r="75" spans="2:13" ht="86.25" thickBot="1" x14ac:dyDescent="0.3">
      <c r="B75" s="36"/>
      <c r="C75" s="71" t="s">
        <v>63</v>
      </c>
      <c r="D75" s="136"/>
      <c r="E75" s="106"/>
      <c r="F75" s="133"/>
      <c r="G75" s="48">
        <v>55</v>
      </c>
      <c r="H75" s="14" t="s">
        <v>66</v>
      </c>
      <c r="I75" s="58">
        <v>100</v>
      </c>
      <c r="J75" s="64" t="s">
        <v>227</v>
      </c>
      <c r="K75" s="38"/>
    </row>
    <row r="76" spans="2:13" ht="86.25" thickBot="1" x14ac:dyDescent="0.3">
      <c r="B76" s="36"/>
      <c r="C76" s="71" t="s">
        <v>63</v>
      </c>
      <c r="D76" s="136"/>
      <c r="E76" s="107"/>
      <c r="F76" s="139"/>
      <c r="G76" s="49">
        <v>56</v>
      </c>
      <c r="H76" s="16" t="s">
        <v>67</v>
      </c>
      <c r="I76" s="58">
        <v>100</v>
      </c>
      <c r="J76" s="64" t="s">
        <v>179</v>
      </c>
      <c r="K76" s="38"/>
    </row>
    <row r="77" spans="2:13" ht="86.25" thickBot="1" x14ac:dyDescent="0.3">
      <c r="B77" s="36"/>
      <c r="C77" s="71" t="s">
        <v>63</v>
      </c>
      <c r="D77" s="136"/>
      <c r="E77" s="140" t="s">
        <v>25</v>
      </c>
      <c r="F77" s="141">
        <f>IF(SUM(I77:I78)=0,"",AVERAGE(I77:I78))</f>
        <v>100</v>
      </c>
      <c r="G77" s="48">
        <v>57</v>
      </c>
      <c r="H77" s="27" t="s">
        <v>68</v>
      </c>
      <c r="I77" s="58">
        <v>100</v>
      </c>
      <c r="J77" s="64" t="s">
        <v>180</v>
      </c>
      <c r="K77" s="38"/>
    </row>
    <row r="78" spans="2:13" ht="235.5" customHeight="1" thickBot="1" x14ac:dyDescent="0.3">
      <c r="B78" s="36"/>
      <c r="C78" s="71" t="s">
        <v>63</v>
      </c>
      <c r="D78" s="136"/>
      <c r="E78" s="140"/>
      <c r="F78" s="141"/>
      <c r="G78" s="49">
        <v>58</v>
      </c>
      <c r="H78" s="27" t="s">
        <v>69</v>
      </c>
      <c r="I78" s="58">
        <v>100</v>
      </c>
      <c r="J78" s="64" t="s">
        <v>191</v>
      </c>
      <c r="K78" s="38"/>
    </row>
    <row r="79" spans="2:13" ht="409.5" customHeight="1" x14ac:dyDescent="0.25">
      <c r="B79" s="36"/>
      <c r="C79" s="71" t="s">
        <v>63</v>
      </c>
      <c r="D79" s="136"/>
      <c r="E79" s="105" t="s">
        <v>29</v>
      </c>
      <c r="F79" s="132">
        <f>IF(SUM(I79:I83)=0,"",AVERAGE(I79:I83))</f>
        <v>99.4</v>
      </c>
      <c r="G79" s="48">
        <v>59</v>
      </c>
      <c r="H79" s="13" t="s">
        <v>70</v>
      </c>
      <c r="I79" s="58">
        <v>97</v>
      </c>
      <c r="J79" s="62" t="s">
        <v>253</v>
      </c>
      <c r="K79" s="38"/>
      <c r="M79" s="61"/>
    </row>
    <row r="80" spans="2:13" ht="125.25" customHeight="1" thickBot="1" x14ac:dyDescent="0.3">
      <c r="B80" s="36"/>
      <c r="C80" s="72"/>
      <c r="D80" s="136"/>
      <c r="E80" s="106"/>
      <c r="F80" s="133"/>
      <c r="G80" s="49">
        <v>60</v>
      </c>
      <c r="H80" s="14" t="s">
        <v>71</v>
      </c>
      <c r="I80" s="58">
        <v>100</v>
      </c>
      <c r="J80" s="67" t="s">
        <v>228</v>
      </c>
      <c r="K80" s="38"/>
      <c r="M80" s="61"/>
    </row>
    <row r="81" spans="2:13" ht="114.75" customHeight="1" thickBot="1" x14ac:dyDescent="0.3">
      <c r="B81" s="36"/>
      <c r="C81" s="71" t="s">
        <v>63</v>
      </c>
      <c r="D81" s="136"/>
      <c r="E81" s="106"/>
      <c r="F81" s="133"/>
      <c r="G81" s="48">
        <v>61</v>
      </c>
      <c r="H81" s="14" t="s">
        <v>72</v>
      </c>
      <c r="I81" s="58">
        <v>100</v>
      </c>
      <c r="J81" s="67" t="s">
        <v>181</v>
      </c>
      <c r="K81" s="38"/>
      <c r="M81" s="60"/>
    </row>
    <row r="82" spans="2:13" ht="225" customHeight="1" thickBot="1" x14ac:dyDescent="0.3">
      <c r="B82" s="36"/>
      <c r="C82" s="71" t="s">
        <v>63</v>
      </c>
      <c r="D82" s="136"/>
      <c r="E82" s="106"/>
      <c r="F82" s="133"/>
      <c r="G82" s="49">
        <v>62</v>
      </c>
      <c r="H82" s="14" t="s">
        <v>73</v>
      </c>
      <c r="I82" s="58">
        <v>100</v>
      </c>
      <c r="J82" s="67" t="s">
        <v>182</v>
      </c>
      <c r="K82" s="38"/>
      <c r="M82" s="60"/>
    </row>
    <row r="83" spans="2:13" ht="129" thickBot="1" x14ac:dyDescent="0.3">
      <c r="B83" s="36"/>
      <c r="C83" s="71" t="s">
        <v>63</v>
      </c>
      <c r="D83" s="136"/>
      <c r="E83" s="107"/>
      <c r="F83" s="139"/>
      <c r="G83" s="48">
        <v>63</v>
      </c>
      <c r="H83" s="16" t="s">
        <v>74</v>
      </c>
      <c r="I83" s="58">
        <v>100</v>
      </c>
      <c r="J83" s="64" t="s">
        <v>136</v>
      </c>
      <c r="K83" s="38"/>
    </row>
    <row r="84" spans="2:13" ht="171.75" thickBot="1" x14ac:dyDescent="0.3">
      <c r="B84" s="36"/>
      <c r="C84" s="71" t="s">
        <v>63</v>
      </c>
      <c r="D84" s="136"/>
      <c r="E84" s="111" t="s">
        <v>32</v>
      </c>
      <c r="F84" s="129">
        <f>IF(SUM(I84:I91)=0,"",AVERAGE(I84:I91))</f>
        <v>99.125</v>
      </c>
      <c r="G84" s="49">
        <v>64</v>
      </c>
      <c r="H84" s="19" t="s">
        <v>75</v>
      </c>
      <c r="I84" s="58">
        <v>100</v>
      </c>
      <c r="J84" s="64" t="s">
        <v>135</v>
      </c>
      <c r="K84" s="38"/>
    </row>
    <row r="85" spans="2:13" ht="43.5" thickBot="1" x14ac:dyDescent="0.3">
      <c r="B85" s="36"/>
      <c r="C85" s="71" t="s">
        <v>63</v>
      </c>
      <c r="D85" s="136"/>
      <c r="E85" s="112"/>
      <c r="F85" s="130"/>
      <c r="G85" s="48">
        <v>65</v>
      </c>
      <c r="H85" s="20" t="s">
        <v>76</v>
      </c>
      <c r="I85" s="58">
        <v>100</v>
      </c>
      <c r="J85" s="64" t="s">
        <v>229</v>
      </c>
      <c r="K85" s="38"/>
    </row>
    <row r="86" spans="2:13" ht="357" thickBot="1" x14ac:dyDescent="0.3">
      <c r="B86" s="36"/>
      <c r="C86" s="71" t="s">
        <v>63</v>
      </c>
      <c r="D86" s="136"/>
      <c r="E86" s="112"/>
      <c r="F86" s="130"/>
      <c r="G86" s="49">
        <v>66</v>
      </c>
      <c r="H86" s="20" t="s">
        <v>230</v>
      </c>
      <c r="I86" s="58">
        <v>93</v>
      </c>
      <c r="J86" s="62" t="s">
        <v>255</v>
      </c>
      <c r="K86" s="38"/>
      <c r="M86" s="61"/>
    </row>
    <row r="87" spans="2:13" ht="123" customHeight="1" thickBot="1" x14ac:dyDescent="0.3">
      <c r="B87" s="36"/>
      <c r="C87" s="71" t="s">
        <v>63</v>
      </c>
      <c r="D87" s="136"/>
      <c r="E87" s="112"/>
      <c r="F87" s="130"/>
      <c r="G87" s="48">
        <v>67</v>
      </c>
      <c r="H87" s="20" t="s">
        <v>77</v>
      </c>
      <c r="I87" s="58">
        <v>100</v>
      </c>
      <c r="J87" s="67" t="s">
        <v>256</v>
      </c>
      <c r="K87" s="38"/>
      <c r="M87" s="61"/>
    </row>
    <row r="88" spans="2:13" ht="87" customHeight="1" thickBot="1" x14ac:dyDescent="0.3">
      <c r="B88" s="36"/>
      <c r="C88" s="71" t="s">
        <v>63</v>
      </c>
      <c r="D88" s="136"/>
      <c r="E88" s="112"/>
      <c r="F88" s="130"/>
      <c r="G88" s="49">
        <v>68</v>
      </c>
      <c r="H88" s="20" t="s">
        <v>78</v>
      </c>
      <c r="I88" s="58">
        <v>100</v>
      </c>
      <c r="J88" s="64" t="s">
        <v>231</v>
      </c>
      <c r="K88" s="38"/>
    </row>
    <row r="89" spans="2:13" ht="143.25" customHeight="1" thickBot="1" x14ac:dyDescent="0.3">
      <c r="B89" s="36"/>
      <c r="C89" s="71" t="s">
        <v>63</v>
      </c>
      <c r="D89" s="136"/>
      <c r="E89" s="112"/>
      <c r="F89" s="130"/>
      <c r="G89" s="48">
        <v>69</v>
      </c>
      <c r="H89" s="20" t="s">
        <v>79</v>
      </c>
      <c r="I89" s="58">
        <v>100</v>
      </c>
      <c r="J89" s="64" t="s">
        <v>183</v>
      </c>
      <c r="K89" s="38"/>
    </row>
    <row r="90" spans="2:13" ht="129" thickBot="1" x14ac:dyDescent="0.3">
      <c r="B90" s="36"/>
      <c r="C90" s="71" t="s">
        <v>63</v>
      </c>
      <c r="D90" s="136"/>
      <c r="E90" s="112"/>
      <c r="F90" s="130"/>
      <c r="G90" s="49">
        <v>70</v>
      </c>
      <c r="H90" s="20" t="s">
        <v>80</v>
      </c>
      <c r="I90" s="58">
        <v>100</v>
      </c>
      <c r="J90" s="64" t="s">
        <v>184</v>
      </c>
      <c r="K90" s="38"/>
    </row>
    <row r="91" spans="2:13" ht="57" customHeight="1" thickBot="1" x14ac:dyDescent="0.3">
      <c r="B91" s="36"/>
      <c r="C91" s="71" t="s">
        <v>63</v>
      </c>
      <c r="D91" s="136"/>
      <c r="E91" s="113"/>
      <c r="F91" s="131"/>
      <c r="G91" s="48">
        <v>71</v>
      </c>
      <c r="H91" s="25" t="s">
        <v>185</v>
      </c>
      <c r="I91" s="58">
        <v>100</v>
      </c>
      <c r="J91" s="64" t="s">
        <v>184</v>
      </c>
      <c r="K91" s="38"/>
    </row>
    <row r="92" spans="2:13" ht="86.25" thickBot="1" x14ac:dyDescent="0.3">
      <c r="B92" s="36"/>
      <c r="C92" s="71" t="s">
        <v>63</v>
      </c>
      <c r="D92" s="136"/>
      <c r="E92" s="105" t="s">
        <v>59</v>
      </c>
      <c r="F92" s="108">
        <f>IF(SUM(I92:I96)=0,"",AVERAGE(I92:I96))</f>
        <v>100</v>
      </c>
      <c r="G92" s="49">
        <v>72</v>
      </c>
      <c r="H92" s="13" t="s">
        <v>81</v>
      </c>
      <c r="I92" s="58">
        <v>100</v>
      </c>
      <c r="J92" s="64" t="s">
        <v>226</v>
      </c>
      <c r="K92" s="38"/>
    </row>
    <row r="93" spans="2:13" ht="90" customHeight="1" thickBot="1" x14ac:dyDescent="0.3">
      <c r="B93" s="36"/>
      <c r="C93" s="71" t="s">
        <v>63</v>
      </c>
      <c r="D93" s="136"/>
      <c r="E93" s="106"/>
      <c r="F93" s="109"/>
      <c r="G93" s="48">
        <v>73</v>
      </c>
      <c r="H93" s="14" t="s">
        <v>82</v>
      </c>
      <c r="I93" s="58">
        <v>100</v>
      </c>
      <c r="J93" s="64" t="s">
        <v>232</v>
      </c>
      <c r="K93" s="38"/>
    </row>
    <row r="94" spans="2:13" ht="129" thickBot="1" x14ac:dyDescent="0.3">
      <c r="B94" s="36"/>
      <c r="C94" s="71" t="s">
        <v>63</v>
      </c>
      <c r="D94" s="136"/>
      <c r="E94" s="106"/>
      <c r="F94" s="109"/>
      <c r="G94" s="49">
        <v>74</v>
      </c>
      <c r="H94" s="14" t="s">
        <v>83</v>
      </c>
      <c r="I94" s="58">
        <v>100</v>
      </c>
      <c r="J94" s="64" t="s">
        <v>196</v>
      </c>
      <c r="K94" s="38"/>
    </row>
    <row r="95" spans="2:13" ht="72" customHeight="1" thickBot="1" x14ac:dyDescent="0.3">
      <c r="B95" s="36"/>
      <c r="C95" s="71" t="s">
        <v>63</v>
      </c>
      <c r="D95" s="136"/>
      <c r="E95" s="106"/>
      <c r="F95" s="109"/>
      <c r="G95" s="48">
        <v>75</v>
      </c>
      <c r="H95" s="14" t="s">
        <v>233</v>
      </c>
      <c r="I95" s="58">
        <v>100</v>
      </c>
      <c r="J95" s="64" t="s">
        <v>265</v>
      </c>
      <c r="K95" s="38"/>
    </row>
    <row r="96" spans="2:13" ht="100.5" thickBot="1" x14ac:dyDescent="0.3">
      <c r="B96" s="36"/>
      <c r="C96" s="71" t="s">
        <v>63</v>
      </c>
      <c r="D96" s="137"/>
      <c r="E96" s="127"/>
      <c r="F96" s="128"/>
      <c r="G96" s="49">
        <v>76</v>
      </c>
      <c r="H96" s="26" t="s">
        <v>84</v>
      </c>
      <c r="I96" s="58">
        <v>100</v>
      </c>
      <c r="J96" s="64" t="s">
        <v>266</v>
      </c>
      <c r="K96" s="38"/>
    </row>
    <row r="97" spans="2:11" ht="81" customHeight="1" thickBot="1" x14ac:dyDescent="0.3">
      <c r="B97" s="36"/>
      <c r="C97" s="71" t="s">
        <v>85</v>
      </c>
      <c r="D97" s="122">
        <f>IF(SUM(I97:I116)=0,"",AVERAGE(I97:I116))</f>
        <v>100</v>
      </c>
      <c r="E97" s="125" t="s">
        <v>86</v>
      </c>
      <c r="F97" s="126">
        <f>IF(SUM(I97:I99)=0,"",AVERAGE(I97:I99))</f>
        <v>100</v>
      </c>
      <c r="G97" s="48">
        <v>77</v>
      </c>
      <c r="H97" s="22" t="s">
        <v>87</v>
      </c>
      <c r="I97" s="58">
        <v>100</v>
      </c>
      <c r="J97" s="64" t="s">
        <v>234</v>
      </c>
      <c r="K97" s="38"/>
    </row>
    <row r="98" spans="2:11" ht="86.25" thickBot="1" x14ac:dyDescent="0.3">
      <c r="B98" s="36"/>
      <c r="C98" s="71" t="s">
        <v>85</v>
      </c>
      <c r="D98" s="123"/>
      <c r="E98" s="106"/>
      <c r="F98" s="109"/>
      <c r="G98" s="49">
        <v>78</v>
      </c>
      <c r="H98" s="14" t="s">
        <v>88</v>
      </c>
      <c r="I98" s="58">
        <v>100</v>
      </c>
      <c r="J98" s="64" t="s">
        <v>186</v>
      </c>
      <c r="K98" s="38"/>
    </row>
    <row r="99" spans="2:11" ht="57.75" thickBot="1" x14ac:dyDescent="0.3">
      <c r="B99" s="36"/>
      <c r="C99" s="71" t="s">
        <v>85</v>
      </c>
      <c r="D99" s="123"/>
      <c r="E99" s="107"/>
      <c r="F99" s="110"/>
      <c r="G99" s="48">
        <v>79</v>
      </c>
      <c r="H99" s="16" t="s">
        <v>89</v>
      </c>
      <c r="I99" s="58">
        <v>100</v>
      </c>
      <c r="J99" s="64" t="s">
        <v>187</v>
      </c>
      <c r="K99" s="38"/>
    </row>
    <row r="100" spans="2:11" ht="86.25" thickBot="1" x14ac:dyDescent="0.3">
      <c r="B100" s="36"/>
      <c r="C100" s="71" t="s">
        <v>85</v>
      </c>
      <c r="D100" s="123"/>
      <c r="E100" s="111" t="s">
        <v>25</v>
      </c>
      <c r="F100" s="114">
        <f>IF(SUM(I100:I101)=0,"",AVERAGE(I100:I101))</f>
        <v>100</v>
      </c>
      <c r="G100" s="49">
        <v>80</v>
      </c>
      <c r="H100" s="19" t="s">
        <v>235</v>
      </c>
      <c r="I100" s="58">
        <v>100</v>
      </c>
      <c r="J100" s="64" t="s">
        <v>187</v>
      </c>
      <c r="K100" s="38"/>
    </row>
    <row r="101" spans="2:11" ht="171.75" thickBot="1" x14ac:dyDescent="0.3">
      <c r="B101" s="36"/>
      <c r="C101" s="71" t="s">
        <v>85</v>
      </c>
      <c r="D101" s="123"/>
      <c r="E101" s="113"/>
      <c r="F101" s="116"/>
      <c r="G101" s="48">
        <v>81</v>
      </c>
      <c r="H101" s="25" t="s">
        <v>236</v>
      </c>
      <c r="I101" s="58">
        <v>100</v>
      </c>
      <c r="J101" s="64" t="s">
        <v>237</v>
      </c>
      <c r="K101" s="38"/>
    </row>
    <row r="102" spans="2:11" ht="141.75" customHeight="1" thickBot="1" x14ac:dyDescent="0.3">
      <c r="B102" s="36"/>
      <c r="C102" s="71" t="s">
        <v>85</v>
      </c>
      <c r="D102" s="123"/>
      <c r="E102" s="105" t="s">
        <v>29</v>
      </c>
      <c r="F102" s="108">
        <f>IF(SUM(I102:I107)=0,"",AVERAGE(I102:I107))</f>
        <v>100</v>
      </c>
      <c r="G102" s="49">
        <v>82</v>
      </c>
      <c r="H102" s="13" t="s">
        <v>238</v>
      </c>
      <c r="I102" s="58">
        <v>100</v>
      </c>
      <c r="J102" s="62" t="s">
        <v>188</v>
      </c>
      <c r="K102" s="38"/>
    </row>
    <row r="103" spans="2:11" ht="86.25" thickBot="1" x14ac:dyDescent="0.3">
      <c r="B103" s="36"/>
      <c r="C103" s="71" t="s">
        <v>85</v>
      </c>
      <c r="D103" s="123"/>
      <c r="E103" s="106"/>
      <c r="F103" s="109"/>
      <c r="G103" s="48">
        <v>83</v>
      </c>
      <c r="H103" s="14" t="s">
        <v>90</v>
      </c>
      <c r="I103" s="58">
        <v>100</v>
      </c>
      <c r="J103" s="62" t="s">
        <v>143</v>
      </c>
      <c r="K103" s="38"/>
    </row>
    <row r="104" spans="2:11" ht="100.5" thickBot="1" x14ac:dyDescent="0.3">
      <c r="B104" s="36"/>
      <c r="C104" s="71" t="s">
        <v>85</v>
      </c>
      <c r="D104" s="123"/>
      <c r="E104" s="106"/>
      <c r="F104" s="109"/>
      <c r="G104" s="49">
        <v>84</v>
      </c>
      <c r="H104" s="14" t="s">
        <v>91</v>
      </c>
      <c r="I104" s="58">
        <v>100</v>
      </c>
      <c r="J104" s="62" t="s">
        <v>189</v>
      </c>
      <c r="K104" s="38"/>
    </row>
    <row r="105" spans="2:11" ht="86.25" thickBot="1" x14ac:dyDescent="0.3">
      <c r="B105" s="36"/>
      <c r="C105" s="71" t="s">
        <v>85</v>
      </c>
      <c r="D105" s="123"/>
      <c r="E105" s="106"/>
      <c r="F105" s="109"/>
      <c r="G105" s="48">
        <v>85</v>
      </c>
      <c r="H105" s="14" t="s">
        <v>92</v>
      </c>
      <c r="I105" s="58">
        <v>100</v>
      </c>
      <c r="J105" s="62" t="s">
        <v>239</v>
      </c>
      <c r="K105" s="38"/>
    </row>
    <row r="106" spans="2:11" ht="62.25" customHeight="1" thickBot="1" x14ac:dyDescent="0.3">
      <c r="B106" s="36"/>
      <c r="C106" s="71" t="s">
        <v>85</v>
      </c>
      <c r="D106" s="123"/>
      <c r="E106" s="106"/>
      <c r="F106" s="109"/>
      <c r="G106" s="49">
        <v>86</v>
      </c>
      <c r="H106" s="14" t="s">
        <v>93</v>
      </c>
      <c r="I106" s="58">
        <v>100</v>
      </c>
      <c r="J106" s="64" t="s">
        <v>137</v>
      </c>
      <c r="K106" s="38"/>
    </row>
    <row r="107" spans="2:11" ht="95.25" customHeight="1" thickBot="1" x14ac:dyDescent="0.3">
      <c r="B107" s="36"/>
      <c r="C107" s="71" t="s">
        <v>85</v>
      </c>
      <c r="D107" s="123"/>
      <c r="E107" s="107"/>
      <c r="F107" s="110"/>
      <c r="G107" s="48">
        <v>87</v>
      </c>
      <c r="H107" s="16" t="s">
        <v>94</v>
      </c>
      <c r="I107" s="58">
        <v>100</v>
      </c>
      <c r="J107" s="62" t="s">
        <v>144</v>
      </c>
      <c r="K107" s="38"/>
    </row>
    <row r="108" spans="2:11" ht="72" thickBot="1" x14ac:dyDescent="0.3">
      <c r="B108" s="36"/>
      <c r="C108" s="71" t="s">
        <v>85</v>
      </c>
      <c r="D108" s="123"/>
      <c r="E108" s="111" t="s">
        <v>32</v>
      </c>
      <c r="F108" s="114">
        <f>IF(SUM(I108:I112)=0,"",AVERAGE(I108:I112))</f>
        <v>100</v>
      </c>
      <c r="G108" s="49">
        <v>88</v>
      </c>
      <c r="H108" s="19" t="s">
        <v>95</v>
      </c>
      <c r="I108" s="58">
        <v>100</v>
      </c>
      <c r="J108" s="64" t="s">
        <v>234</v>
      </c>
      <c r="K108" s="38"/>
    </row>
    <row r="109" spans="2:11" ht="86.25" thickBot="1" x14ac:dyDescent="0.3">
      <c r="B109" s="36"/>
      <c r="C109" s="71" t="s">
        <v>85</v>
      </c>
      <c r="D109" s="123"/>
      <c r="E109" s="112"/>
      <c r="F109" s="115"/>
      <c r="G109" s="48">
        <v>89</v>
      </c>
      <c r="H109" s="20" t="s">
        <v>96</v>
      </c>
      <c r="I109" s="58">
        <v>100</v>
      </c>
      <c r="J109" s="64" t="s">
        <v>138</v>
      </c>
      <c r="K109" s="38"/>
    </row>
    <row r="110" spans="2:11" ht="56.25" customHeight="1" thickBot="1" x14ac:dyDescent="0.3">
      <c r="B110" s="36"/>
      <c r="C110" s="71" t="s">
        <v>85</v>
      </c>
      <c r="D110" s="123"/>
      <c r="E110" s="112"/>
      <c r="F110" s="115"/>
      <c r="G110" s="49">
        <v>90</v>
      </c>
      <c r="H110" s="20" t="s">
        <v>97</v>
      </c>
      <c r="I110" s="58">
        <v>100</v>
      </c>
      <c r="J110" s="62" t="s">
        <v>240</v>
      </c>
      <c r="K110" s="38"/>
    </row>
    <row r="111" spans="2:11" ht="66" customHeight="1" thickBot="1" x14ac:dyDescent="0.3">
      <c r="B111" s="36"/>
      <c r="C111" s="71" t="s">
        <v>85</v>
      </c>
      <c r="D111" s="123"/>
      <c r="E111" s="112"/>
      <c r="F111" s="115"/>
      <c r="G111" s="48">
        <v>91</v>
      </c>
      <c r="H111" s="20" t="s">
        <v>98</v>
      </c>
      <c r="I111" s="58">
        <v>100</v>
      </c>
      <c r="J111" s="64" t="s">
        <v>139</v>
      </c>
      <c r="K111" s="38"/>
    </row>
    <row r="112" spans="2:11" ht="57.75" thickBot="1" x14ac:dyDescent="0.3">
      <c r="B112" s="36"/>
      <c r="C112" s="71" t="s">
        <v>85</v>
      </c>
      <c r="D112" s="123"/>
      <c r="E112" s="113"/>
      <c r="F112" s="116"/>
      <c r="G112" s="49">
        <v>92</v>
      </c>
      <c r="H112" s="25" t="s">
        <v>99</v>
      </c>
      <c r="I112" s="58">
        <v>100</v>
      </c>
      <c r="J112" s="64" t="s">
        <v>139</v>
      </c>
      <c r="K112" s="38"/>
    </row>
    <row r="113" spans="2:11" ht="76.5" customHeight="1" thickBot="1" x14ac:dyDescent="0.3">
      <c r="B113" s="36"/>
      <c r="C113" s="71" t="s">
        <v>85</v>
      </c>
      <c r="D113" s="123"/>
      <c r="E113" s="105" t="s">
        <v>59</v>
      </c>
      <c r="F113" s="108">
        <f>IF(SUM(I113:I116)=0,"",AVERAGE(I113:I116))</f>
        <v>100</v>
      </c>
      <c r="G113" s="48">
        <v>93</v>
      </c>
      <c r="H113" s="13" t="s">
        <v>241</v>
      </c>
      <c r="I113" s="58">
        <v>100</v>
      </c>
      <c r="J113" s="64" t="s">
        <v>261</v>
      </c>
      <c r="K113" s="38"/>
    </row>
    <row r="114" spans="2:11" ht="72" thickBot="1" x14ac:dyDescent="0.3">
      <c r="B114" s="36"/>
      <c r="C114" s="71" t="s">
        <v>85</v>
      </c>
      <c r="D114" s="123"/>
      <c r="E114" s="106"/>
      <c r="F114" s="109"/>
      <c r="G114" s="49">
        <v>94</v>
      </c>
      <c r="H114" s="14" t="s">
        <v>100</v>
      </c>
      <c r="I114" s="58">
        <v>100</v>
      </c>
      <c r="J114" s="64" t="s">
        <v>262</v>
      </c>
      <c r="K114" s="38"/>
    </row>
    <row r="115" spans="2:11" ht="86.25" thickBot="1" x14ac:dyDescent="0.3">
      <c r="B115" s="36"/>
      <c r="C115" s="71" t="s">
        <v>85</v>
      </c>
      <c r="D115" s="123"/>
      <c r="E115" s="106"/>
      <c r="F115" s="109"/>
      <c r="G115" s="48">
        <v>95</v>
      </c>
      <c r="H115" s="14" t="s">
        <v>101</v>
      </c>
      <c r="I115" s="58">
        <v>100</v>
      </c>
      <c r="J115" s="64" t="s">
        <v>263</v>
      </c>
      <c r="K115" s="38"/>
    </row>
    <row r="116" spans="2:11" ht="96" customHeight="1" thickBot="1" x14ac:dyDescent="0.3">
      <c r="B116" s="36"/>
      <c r="C116" s="71" t="s">
        <v>85</v>
      </c>
      <c r="D116" s="124"/>
      <c r="E116" s="127"/>
      <c r="F116" s="128"/>
      <c r="G116" s="49">
        <v>96</v>
      </c>
      <c r="H116" s="26" t="s">
        <v>102</v>
      </c>
      <c r="I116" s="58">
        <v>100</v>
      </c>
      <c r="J116" s="64" t="s">
        <v>264</v>
      </c>
      <c r="K116" s="38"/>
    </row>
    <row r="117" spans="2:11" ht="408.75" customHeight="1" thickBot="1" x14ac:dyDescent="0.3">
      <c r="B117" s="36"/>
      <c r="C117" s="73" t="s">
        <v>103</v>
      </c>
      <c r="D117" s="102">
        <f>IF(SUM(I117:I139)=0,"",AVERAGE(I117:I139))</f>
        <v>99.695652173913047</v>
      </c>
      <c r="E117" s="105" t="s">
        <v>104</v>
      </c>
      <c r="F117" s="108">
        <f>IF(SUM(I117:I125)=0,"",AVERAGE(I117:I125))</f>
        <v>100</v>
      </c>
      <c r="G117" s="48">
        <v>97</v>
      </c>
      <c r="H117" s="13" t="s">
        <v>105</v>
      </c>
      <c r="I117" s="58">
        <v>100</v>
      </c>
      <c r="J117" s="64" t="s">
        <v>258</v>
      </c>
      <c r="K117" s="38"/>
    </row>
    <row r="118" spans="2:11" ht="86.25" thickBot="1" x14ac:dyDescent="0.3">
      <c r="B118" s="36"/>
      <c r="C118" s="74"/>
      <c r="D118" s="103"/>
      <c r="E118" s="106"/>
      <c r="F118" s="109"/>
      <c r="G118" s="49">
        <v>98</v>
      </c>
      <c r="H118" s="13" t="s">
        <v>190</v>
      </c>
      <c r="I118" s="58">
        <v>100</v>
      </c>
      <c r="J118" s="64" t="s">
        <v>242</v>
      </c>
      <c r="K118" s="38"/>
    </row>
    <row r="119" spans="2:11" ht="408.75" customHeight="1" thickBot="1" x14ac:dyDescent="0.3">
      <c r="B119" s="36"/>
      <c r="C119" s="73" t="s">
        <v>103</v>
      </c>
      <c r="D119" s="103"/>
      <c r="E119" s="106"/>
      <c r="F119" s="109"/>
      <c r="G119" s="48">
        <v>99</v>
      </c>
      <c r="H119" s="13" t="s">
        <v>243</v>
      </c>
      <c r="I119" s="58">
        <v>100</v>
      </c>
      <c r="J119" s="64" t="s">
        <v>258</v>
      </c>
      <c r="K119" s="38"/>
    </row>
    <row r="120" spans="2:11" ht="86.25" thickBot="1" x14ac:dyDescent="0.3">
      <c r="B120" s="36"/>
      <c r="C120" s="73" t="s">
        <v>103</v>
      </c>
      <c r="D120" s="103"/>
      <c r="E120" s="106"/>
      <c r="F120" s="109"/>
      <c r="G120" s="49">
        <v>100</v>
      </c>
      <c r="H120" s="13" t="s">
        <v>106</v>
      </c>
      <c r="I120" s="58">
        <v>100</v>
      </c>
      <c r="J120" s="64" t="s">
        <v>197</v>
      </c>
      <c r="K120" s="38"/>
    </row>
    <row r="121" spans="2:11" ht="86.25" thickBot="1" x14ac:dyDescent="0.3">
      <c r="B121" s="36"/>
      <c r="C121" s="73" t="s">
        <v>103</v>
      </c>
      <c r="D121" s="103"/>
      <c r="E121" s="106"/>
      <c r="F121" s="109"/>
      <c r="G121" s="48">
        <v>101</v>
      </c>
      <c r="H121" s="13" t="s">
        <v>107</v>
      </c>
      <c r="I121" s="58">
        <v>100</v>
      </c>
      <c r="J121" s="64" t="s">
        <v>198</v>
      </c>
      <c r="K121" s="38"/>
    </row>
    <row r="122" spans="2:11" ht="86.25" thickBot="1" x14ac:dyDescent="0.3">
      <c r="B122" s="36"/>
      <c r="C122" s="73" t="s">
        <v>103</v>
      </c>
      <c r="D122" s="103"/>
      <c r="E122" s="106"/>
      <c r="F122" s="109"/>
      <c r="G122" s="49">
        <v>102</v>
      </c>
      <c r="H122" s="13" t="s">
        <v>244</v>
      </c>
      <c r="I122" s="58">
        <v>100</v>
      </c>
      <c r="J122" s="64" t="s">
        <v>199</v>
      </c>
      <c r="K122" s="38"/>
    </row>
    <row r="123" spans="2:11" ht="86.25" thickBot="1" x14ac:dyDescent="0.3">
      <c r="B123" s="36"/>
      <c r="C123" s="73" t="s">
        <v>103</v>
      </c>
      <c r="D123" s="103"/>
      <c r="E123" s="106"/>
      <c r="F123" s="109"/>
      <c r="G123" s="48">
        <v>103</v>
      </c>
      <c r="H123" s="13" t="s">
        <v>108</v>
      </c>
      <c r="I123" s="58">
        <v>100</v>
      </c>
      <c r="J123" s="64" t="s">
        <v>200</v>
      </c>
      <c r="K123" s="38"/>
    </row>
    <row r="124" spans="2:11" ht="72" thickBot="1" x14ac:dyDescent="0.3">
      <c r="B124" s="36"/>
      <c r="C124" s="73" t="s">
        <v>103</v>
      </c>
      <c r="D124" s="103"/>
      <c r="E124" s="106"/>
      <c r="F124" s="109"/>
      <c r="G124" s="49">
        <v>104</v>
      </c>
      <c r="H124" s="13" t="s">
        <v>109</v>
      </c>
      <c r="I124" s="58">
        <v>100</v>
      </c>
      <c r="J124" s="64" t="s">
        <v>242</v>
      </c>
      <c r="K124" s="38"/>
    </row>
    <row r="125" spans="2:11" ht="72" thickBot="1" x14ac:dyDescent="0.3">
      <c r="B125" s="36"/>
      <c r="C125" s="73" t="s">
        <v>103</v>
      </c>
      <c r="D125" s="103"/>
      <c r="E125" s="107"/>
      <c r="F125" s="110"/>
      <c r="G125" s="48">
        <v>105</v>
      </c>
      <c r="H125" s="16" t="s">
        <v>110</v>
      </c>
      <c r="I125" s="58">
        <v>100</v>
      </c>
      <c r="J125" s="64" t="s">
        <v>201</v>
      </c>
      <c r="K125" s="38"/>
    </row>
    <row r="126" spans="2:11" ht="43.5" thickBot="1" x14ac:dyDescent="0.3">
      <c r="B126" s="36"/>
      <c r="C126" s="73" t="s">
        <v>103</v>
      </c>
      <c r="D126" s="103"/>
      <c r="E126" s="111" t="s">
        <v>25</v>
      </c>
      <c r="F126" s="114">
        <f>IF(SUM(I126:I128)=0,"",AVERAGE(I126:I128))</f>
        <v>100</v>
      </c>
      <c r="G126" s="49">
        <v>106</v>
      </c>
      <c r="H126" s="19" t="s">
        <v>111</v>
      </c>
      <c r="I126" s="58">
        <v>100</v>
      </c>
      <c r="J126" s="63" t="s">
        <v>145</v>
      </c>
      <c r="K126" s="38"/>
    </row>
    <row r="127" spans="2:11" ht="100.5" thickBot="1" x14ac:dyDescent="0.3">
      <c r="B127" s="36"/>
      <c r="C127" s="73" t="s">
        <v>103</v>
      </c>
      <c r="D127" s="103"/>
      <c r="E127" s="112"/>
      <c r="F127" s="115"/>
      <c r="G127" s="48">
        <v>107</v>
      </c>
      <c r="H127" s="20" t="s">
        <v>112</v>
      </c>
      <c r="I127" s="58">
        <v>100</v>
      </c>
      <c r="J127" s="62" t="s">
        <v>153</v>
      </c>
      <c r="K127" s="38"/>
    </row>
    <row r="128" spans="2:11" ht="100.5" thickBot="1" x14ac:dyDescent="0.3">
      <c r="B128" s="36"/>
      <c r="C128" s="73" t="s">
        <v>103</v>
      </c>
      <c r="D128" s="103"/>
      <c r="E128" s="113"/>
      <c r="F128" s="116"/>
      <c r="G128" s="49">
        <v>108</v>
      </c>
      <c r="H128" s="25" t="s">
        <v>113</v>
      </c>
      <c r="I128" s="58">
        <v>100</v>
      </c>
      <c r="J128" s="64" t="s">
        <v>202</v>
      </c>
      <c r="K128" s="38"/>
    </row>
    <row r="129" spans="2:13" ht="387.75" customHeight="1" thickBot="1" x14ac:dyDescent="0.3">
      <c r="B129" s="36"/>
      <c r="C129" s="73" t="s">
        <v>103</v>
      </c>
      <c r="D129" s="103"/>
      <c r="E129" s="105" t="s">
        <v>29</v>
      </c>
      <c r="F129" s="108">
        <f>IF(SUM(I129:I131)=0,"",AVERAGE(I129:I131))</f>
        <v>97.666666666666671</v>
      </c>
      <c r="G129" s="48">
        <v>109</v>
      </c>
      <c r="H129" s="13" t="s">
        <v>114</v>
      </c>
      <c r="I129" s="58">
        <v>93</v>
      </c>
      <c r="J129" s="62" t="s">
        <v>257</v>
      </c>
      <c r="K129" s="38"/>
      <c r="M129" s="61"/>
    </row>
    <row r="130" spans="2:13" ht="72" thickBot="1" x14ac:dyDescent="0.3">
      <c r="B130" s="36"/>
      <c r="C130" s="73" t="s">
        <v>103</v>
      </c>
      <c r="D130" s="103"/>
      <c r="E130" s="106"/>
      <c r="F130" s="109"/>
      <c r="G130" s="49">
        <v>110</v>
      </c>
      <c r="H130" s="13" t="s">
        <v>245</v>
      </c>
      <c r="I130" s="58">
        <v>100</v>
      </c>
      <c r="J130" s="64" t="s">
        <v>246</v>
      </c>
      <c r="K130" s="38"/>
    </row>
    <row r="131" spans="2:13" ht="72" thickBot="1" x14ac:dyDescent="0.3">
      <c r="B131" s="36"/>
      <c r="C131" s="73" t="s">
        <v>103</v>
      </c>
      <c r="D131" s="103"/>
      <c r="E131" s="107"/>
      <c r="F131" s="110"/>
      <c r="G131" s="48">
        <v>111</v>
      </c>
      <c r="H131" s="16" t="s">
        <v>115</v>
      </c>
      <c r="I131" s="58">
        <v>100</v>
      </c>
      <c r="J131" s="64" t="s">
        <v>246</v>
      </c>
      <c r="K131" s="38"/>
    </row>
    <row r="132" spans="2:13" ht="57.75" thickBot="1" x14ac:dyDescent="0.3">
      <c r="B132" s="36"/>
      <c r="C132" s="73" t="s">
        <v>103</v>
      </c>
      <c r="D132" s="103"/>
      <c r="E132" s="111" t="s">
        <v>32</v>
      </c>
      <c r="F132" s="114">
        <f>IF(SUM(I132:I135)=0,"",AVERAGE(I132:I135))</f>
        <v>100</v>
      </c>
      <c r="G132" s="49">
        <v>112</v>
      </c>
      <c r="H132" s="19" t="s">
        <v>116</v>
      </c>
      <c r="I132" s="58">
        <v>100</v>
      </c>
      <c r="J132" s="64" t="s">
        <v>139</v>
      </c>
      <c r="K132" s="38"/>
    </row>
    <row r="133" spans="2:13" ht="43.5" thickBot="1" x14ac:dyDescent="0.3">
      <c r="B133" s="36"/>
      <c r="C133" s="73" t="s">
        <v>103</v>
      </c>
      <c r="D133" s="103"/>
      <c r="E133" s="112"/>
      <c r="F133" s="115"/>
      <c r="G133" s="48">
        <v>113</v>
      </c>
      <c r="H133" s="20" t="s">
        <v>117</v>
      </c>
      <c r="I133" s="58">
        <v>100</v>
      </c>
      <c r="J133" s="64" t="s">
        <v>246</v>
      </c>
      <c r="K133" s="38"/>
    </row>
    <row r="134" spans="2:13" ht="100.5" thickBot="1" x14ac:dyDescent="0.3">
      <c r="B134" s="36"/>
      <c r="C134" s="73" t="s">
        <v>103</v>
      </c>
      <c r="D134" s="103"/>
      <c r="E134" s="112"/>
      <c r="F134" s="115"/>
      <c r="G134" s="49">
        <v>114</v>
      </c>
      <c r="H134" s="20" t="s">
        <v>118</v>
      </c>
      <c r="I134" s="58">
        <v>100</v>
      </c>
      <c r="J134" s="64" t="s">
        <v>140</v>
      </c>
      <c r="K134" s="38"/>
    </row>
    <row r="135" spans="2:13" ht="91.5" customHeight="1" thickBot="1" x14ac:dyDescent="0.3">
      <c r="B135" s="36"/>
      <c r="C135" s="73" t="s">
        <v>103</v>
      </c>
      <c r="D135" s="103"/>
      <c r="E135" s="113"/>
      <c r="F135" s="116"/>
      <c r="G135" s="48">
        <v>115</v>
      </c>
      <c r="H135" s="25" t="s">
        <v>119</v>
      </c>
      <c r="I135" s="58">
        <v>100</v>
      </c>
      <c r="J135" s="64" t="s">
        <v>139</v>
      </c>
      <c r="K135" s="38"/>
    </row>
    <row r="136" spans="2:13" ht="86.25" thickBot="1" x14ac:dyDescent="0.3">
      <c r="B136" s="36"/>
      <c r="C136" s="73" t="s">
        <v>103</v>
      </c>
      <c r="D136" s="103"/>
      <c r="E136" s="105" t="s">
        <v>59</v>
      </c>
      <c r="F136" s="108">
        <f>IF(SUM(I136:I139)=0,"",AVERAGE(I136:I139))</f>
        <v>100</v>
      </c>
      <c r="G136" s="49">
        <v>116</v>
      </c>
      <c r="H136" s="13" t="s">
        <v>120</v>
      </c>
      <c r="I136" s="58">
        <v>100</v>
      </c>
      <c r="J136" s="64" t="s">
        <v>197</v>
      </c>
      <c r="K136" s="38"/>
    </row>
    <row r="137" spans="2:13" ht="57.75" thickBot="1" x14ac:dyDescent="0.3">
      <c r="B137" s="36"/>
      <c r="C137" s="73" t="s">
        <v>103</v>
      </c>
      <c r="D137" s="103"/>
      <c r="E137" s="106"/>
      <c r="F137" s="109"/>
      <c r="G137" s="48">
        <v>117</v>
      </c>
      <c r="H137" s="13" t="s">
        <v>121</v>
      </c>
      <c r="I137" s="58">
        <v>100</v>
      </c>
      <c r="J137" s="64" t="s">
        <v>203</v>
      </c>
      <c r="K137" s="38"/>
    </row>
    <row r="138" spans="2:13" ht="100.5" thickBot="1" x14ac:dyDescent="0.3">
      <c r="B138" s="36"/>
      <c r="C138" s="73" t="s">
        <v>103</v>
      </c>
      <c r="D138" s="103"/>
      <c r="E138" s="106"/>
      <c r="F138" s="109"/>
      <c r="G138" s="49">
        <v>118</v>
      </c>
      <c r="H138" s="13" t="s">
        <v>157</v>
      </c>
      <c r="I138" s="58">
        <v>100</v>
      </c>
      <c r="J138" s="64" t="s">
        <v>247</v>
      </c>
      <c r="K138" s="38"/>
    </row>
    <row r="139" spans="2:13" ht="58.5" customHeight="1" thickBot="1" x14ac:dyDescent="0.3">
      <c r="B139" s="36"/>
      <c r="C139" s="73" t="s">
        <v>103</v>
      </c>
      <c r="D139" s="104"/>
      <c r="E139" s="117"/>
      <c r="F139" s="118"/>
      <c r="G139" s="48">
        <v>119</v>
      </c>
      <c r="H139" s="18" t="s">
        <v>122</v>
      </c>
      <c r="I139" s="58">
        <v>100</v>
      </c>
      <c r="J139" s="64" t="s">
        <v>248</v>
      </c>
      <c r="K139" s="38"/>
    </row>
    <row r="140" spans="2:13" ht="6.75" customHeight="1" thickBot="1" x14ac:dyDescent="0.3">
      <c r="B140" s="43"/>
      <c r="C140" s="44"/>
      <c r="D140" s="45"/>
      <c r="E140" s="45"/>
      <c r="F140" s="44"/>
      <c r="G140" s="46"/>
      <c r="H140" s="46"/>
      <c r="I140" s="44"/>
      <c r="J140" s="44"/>
      <c r="K140" s="47"/>
    </row>
    <row r="141" spans="2:13" ht="24.75" customHeight="1" thickBot="1" x14ac:dyDescent="0.3">
      <c r="B141" s="2"/>
      <c r="C141" s="2"/>
      <c r="D141" s="52"/>
      <c r="E141" s="52"/>
      <c r="F141" s="2"/>
      <c r="G141" s="3"/>
      <c r="H141" s="3"/>
      <c r="I141" s="2"/>
      <c r="J141" s="2"/>
      <c r="K141" s="2"/>
    </row>
    <row r="142" spans="2:13" ht="3" customHeight="1" x14ac:dyDescent="0.25">
      <c r="B142" s="53"/>
      <c r="C142" s="54"/>
      <c r="D142" s="54"/>
      <c r="E142" s="54"/>
      <c r="F142" s="54"/>
      <c r="G142" s="54"/>
      <c r="H142" s="54"/>
      <c r="I142" s="54"/>
      <c r="J142" s="55"/>
    </row>
    <row r="143" spans="2:13" ht="24.95" customHeight="1" x14ac:dyDescent="0.25">
      <c r="B143" s="56"/>
      <c r="C143" s="169" t="s">
        <v>126</v>
      </c>
      <c r="D143" s="169"/>
      <c r="E143" s="169"/>
      <c r="F143" s="169"/>
      <c r="G143" s="169"/>
      <c r="H143" s="169"/>
      <c r="I143" s="169"/>
      <c r="J143" s="189"/>
    </row>
    <row r="144" spans="2:13" ht="11.25" customHeight="1" x14ac:dyDescent="0.25">
      <c r="B144" s="56"/>
      <c r="C144" s="187"/>
      <c r="D144" s="187"/>
      <c r="E144" s="187"/>
      <c r="F144" s="187"/>
      <c r="G144" s="187"/>
      <c r="H144" s="187"/>
      <c r="I144" s="187"/>
      <c r="J144" s="188"/>
    </row>
    <row r="145" spans="2:11" ht="54.75" customHeight="1" x14ac:dyDescent="0.25">
      <c r="B145" s="56"/>
      <c r="C145" s="173" t="s">
        <v>267</v>
      </c>
      <c r="D145" s="173"/>
      <c r="E145" s="173"/>
      <c r="F145" s="173"/>
      <c r="G145" s="173"/>
      <c r="H145" s="173"/>
      <c r="I145" s="173"/>
      <c r="J145" s="174"/>
    </row>
    <row r="146" spans="2:11" ht="38.25" customHeight="1" x14ac:dyDescent="0.25">
      <c r="B146" s="56"/>
      <c r="C146" s="173" t="s">
        <v>129</v>
      </c>
      <c r="D146" s="173"/>
      <c r="E146" s="173"/>
      <c r="F146" s="173"/>
      <c r="G146" s="173"/>
      <c r="H146" s="173"/>
      <c r="I146" s="173"/>
      <c r="J146" s="174"/>
    </row>
    <row r="147" spans="2:11" ht="22.5" customHeight="1" x14ac:dyDescent="0.25">
      <c r="B147" s="56"/>
      <c r="C147" s="173" t="s">
        <v>130</v>
      </c>
      <c r="D147" s="173"/>
      <c r="E147" s="173"/>
      <c r="F147" s="173"/>
      <c r="G147" s="173"/>
      <c r="H147" s="173"/>
      <c r="I147" s="173"/>
      <c r="J147" s="174"/>
    </row>
    <row r="148" spans="2:11" ht="24" customHeight="1" x14ac:dyDescent="0.25">
      <c r="B148" s="56"/>
      <c r="C148" s="173" t="s">
        <v>260</v>
      </c>
      <c r="D148" s="173"/>
      <c r="E148" s="173"/>
      <c r="F148" s="173"/>
      <c r="G148" s="173"/>
      <c r="H148" s="173"/>
      <c r="I148" s="173"/>
      <c r="J148" s="174"/>
    </row>
    <row r="149" spans="2:11" x14ac:dyDescent="0.25">
      <c r="B149" s="56"/>
      <c r="C149" s="175"/>
      <c r="D149" s="175"/>
      <c r="E149" s="175"/>
      <c r="F149" s="175"/>
      <c r="G149" s="175"/>
      <c r="H149" s="175"/>
      <c r="I149" s="175"/>
      <c r="J149" s="176"/>
    </row>
    <row r="150" spans="2:11" ht="25.5" x14ac:dyDescent="0.25">
      <c r="B150" s="56"/>
      <c r="C150" s="169" t="s">
        <v>127</v>
      </c>
      <c r="D150" s="169"/>
      <c r="E150" s="169"/>
      <c r="F150" s="169"/>
      <c r="G150" s="169"/>
      <c r="H150" s="169"/>
      <c r="I150" s="169"/>
      <c r="J150" s="189"/>
    </row>
    <row r="151" spans="2:11" ht="9" customHeight="1" x14ac:dyDescent="0.25">
      <c r="B151" s="56"/>
      <c r="C151" s="51"/>
      <c r="D151" s="51"/>
      <c r="E151" s="51"/>
      <c r="F151" s="51"/>
      <c r="G151" s="51"/>
      <c r="H151" s="51"/>
      <c r="I151" s="51"/>
      <c r="J151" s="57"/>
    </row>
    <row r="152" spans="2:11" ht="24.75" customHeight="1" x14ac:dyDescent="0.25">
      <c r="B152" s="56"/>
      <c r="C152" s="173" t="s">
        <v>131</v>
      </c>
      <c r="D152" s="173"/>
      <c r="E152" s="173"/>
      <c r="F152" s="173"/>
      <c r="G152" s="173"/>
      <c r="H152" s="173"/>
      <c r="I152" s="173"/>
      <c r="J152" s="174"/>
    </row>
    <row r="153" spans="2:11" ht="33" customHeight="1" x14ac:dyDescent="0.25">
      <c r="B153" s="56"/>
      <c r="C153" s="173" t="s">
        <v>128</v>
      </c>
      <c r="D153" s="173"/>
      <c r="E153" s="173"/>
      <c r="F153" s="173"/>
      <c r="G153" s="173"/>
      <c r="H153" s="173"/>
      <c r="I153" s="173"/>
      <c r="J153" s="174"/>
    </row>
    <row r="154" spans="2:11" ht="5.25" customHeight="1" thickBot="1" x14ac:dyDescent="0.3">
      <c r="B154" s="43"/>
      <c r="C154" s="44"/>
      <c r="D154" s="45"/>
      <c r="E154" s="45"/>
      <c r="F154" s="44"/>
      <c r="G154" s="46"/>
      <c r="H154" s="46"/>
      <c r="I154" s="44"/>
      <c r="J154" s="47"/>
      <c r="K154" s="47"/>
    </row>
  </sheetData>
  <protectedRanges>
    <protectedRange sqref="F21:F41 F68:F90 F43:F54 F56:F65" name="Actual_1"/>
    <protectedRange sqref="J102:J105 J107 J110 J126:J127" name="Simulado_1_1_1_4"/>
    <protectedRange sqref="J21:J24" name="Simulado_1_2_2_3_1_1"/>
    <protectedRange sqref="J28" name="Simulado_1_2_12_1_1_1"/>
    <protectedRange sqref="J26" name="Simulado_1_1_1_7_1_1_1"/>
    <protectedRange sqref="J29" name="Simulado_1_1_1_8_1_1_1"/>
    <protectedRange sqref="J33" name="Simulado_1_1_2_2_1_1_1"/>
    <protectedRange sqref="J34:J36" name="Simulado_1_1_2_10_1_1_1"/>
    <protectedRange sqref="J39 J46:J47 J37 J129 J86 J56:J57 J67 J74 J79" name="Simulado_1_2_45_1_1_1"/>
    <protectedRange sqref="J40:J41" name="Simulado_1_2_46_1_1_1"/>
    <protectedRange sqref="J61" name="Simulado_1_2_64_1_1_1"/>
    <protectedRange sqref="J51" name="Simulado_1_2_70_1_1_1"/>
    <protectedRange sqref="J53" name="Simulado_1_2_72_1_1_1"/>
    <protectedRange sqref="J59" name="Simulado_1_2_1_1_1_1_1_1"/>
    <protectedRange sqref="J68" name="Simulado_1_2_2_2"/>
    <protectedRange sqref="J71:J72" name="Simulado_1_2_2_3"/>
    <protectedRange sqref="J82" name="Simulado_1_2_2_1_1"/>
    <protectedRange sqref="J87" name="Simulado_1_1_1_4_1"/>
    <protectedRange sqref="J27" name="Simulado_1_2"/>
    <protectedRange sqref="J38" name="Simulado_1_2_2"/>
    <protectedRange sqref="J49" name="Simulado_1_2_3"/>
    <protectedRange sqref="J52" name="Simulado_1_2_4"/>
    <protectedRange sqref="J54" name="Simulado_1_2_5"/>
    <protectedRange sqref="J58" name="Simulado_1_2_6"/>
    <protectedRange sqref="J60" name="Simulado_1_2_7"/>
    <protectedRange sqref="J62" name="Simulado_1_2_8"/>
    <protectedRange sqref="J63" name="Simulado_1_2_9"/>
    <protectedRange sqref="J64" name="Simulado_1_2_10"/>
    <protectedRange sqref="J65" name="Simulado_1_2_11"/>
    <protectedRange sqref="J66" name="Simulado_1_2_12"/>
    <protectedRange sqref="J75" name="Simulado_1_2_13"/>
    <protectedRange sqref="J76" name="Simulado_1_2_14"/>
    <protectedRange sqref="J77" name="Simulado_1_2_15"/>
    <protectedRange sqref="J83" name="Simulado_1_2_16"/>
    <protectedRange sqref="J84" name="Simulado_1_2_17"/>
    <protectedRange sqref="J85" name="Simulado_1_2_18"/>
    <protectedRange sqref="J88" name="Simulado_1_2_19"/>
    <protectedRange sqref="J89" name="Simulado_1_2_20"/>
    <protectedRange sqref="J90" name="Simulado_1_2_21"/>
    <protectedRange sqref="J91" name="Simulado_1_2_22"/>
    <protectedRange sqref="J97" name="Simulado_1_2_23"/>
    <protectedRange sqref="J98" name="Simulado_1_2_24"/>
    <protectedRange sqref="J99" name="Simulado_1_2_25"/>
    <protectedRange sqref="J100" name="Simulado_1_2_26"/>
    <protectedRange sqref="J106" name="Simulado_1_2_27"/>
    <protectedRange sqref="J108" name="Simulado_1_2_28"/>
    <protectedRange sqref="J109" name="Simulado_1_2_29"/>
    <protectedRange sqref="J111" name="Simulado_1_2_30"/>
    <protectedRange sqref="J112" name="Simulado_1_2_31"/>
    <protectedRange sqref="J130" name="Simulado_1_2_32"/>
    <protectedRange sqref="J131" name="Simulado_1_2_33"/>
    <protectedRange sqref="J132" name="Simulado_1_2_34"/>
    <protectedRange sqref="J133" name="Simulado_1_2_35"/>
    <protectedRange sqref="J134" name="Simulado_1_2_36"/>
    <protectedRange sqref="J135" name="Simulado_1_2_37"/>
    <protectedRange sqref="J25" name="Simulado_1_1_1_7_1_1_1_1"/>
    <protectedRange sqref="J30" name="Simulado_1_1_1_16_1_1_1_2"/>
    <protectedRange sqref="J31" name="Simulado_1_2_38"/>
    <protectedRange sqref="J32" name="Simulado_1_2_39"/>
    <protectedRange sqref="J50 J48" name="Simulado_1_2_40"/>
    <protectedRange sqref="J122 J125" name="Simulado_1_1_1"/>
    <protectedRange sqref="J128" name="Simulado_1_1_1_1"/>
    <protectedRange sqref="J137:J138" name="Simulado_1_1_1_2"/>
  </protectedRanges>
  <autoFilter ref="C20:J139" xr:uid="{00000000-0009-0000-0000-000002000000}"/>
  <mergeCells count="84">
    <mergeCell ref="C152:J152"/>
    <mergeCell ref="C153:J153"/>
    <mergeCell ref="C145:J145"/>
    <mergeCell ref="C146:J146"/>
    <mergeCell ref="C147:J147"/>
    <mergeCell ref="C148:J148"/>
    <mergeCell ref="C149:J149"/>
    <mergeCell ref="C150:J150"/>
    <mergeCell ref="E132:E135"/>
    <mergeCell ref="F132:F135"/>
    <mergeCell ref="E136:E139"/>
    <mergeCell ref="F136:F139"/>
    <mergeCell ref="C143:J143"/>
    <mergeCell ref="C144:J144"/>
    <mergeCell ref="E113:E116"/>
    <mergeCell ref="F113:F116"/>
    <mergeCell ref="D117:D139"/>
    <mergeCell ref="E117:E125"/>
    <mergeCell ref="F117:F125"/>
    <mergeCell ref="E126:E128"/>
    <mergeCell ref="F126:F128"/>
    <mergeCell ref="E129:E131"/>
    <mergeCell ref="F129:F131"/>
    <mergeCell ref="D97:D116"/>
    <mergeCell ref="E97:E99"/>
    <mergeCell ref="F97:F99"/>
    <mergeCell ref="E100:E101"/>
    <mergeCell ref="F100:F101"/>
    <mergeCell ref="E102:E107"/>
    <mergeCell ref="F102:F107"/>
    <mergeCell ref="E108:E112"/>
    <mergeCell ref="F108:F112"/>
    <mergeCell ref="E79:E83"/>
    <mergeCell ref="F79:F83"/>
    <mergeCell ref="E84:E91"/>
    <mergeCell ref="F84:F91"/>
    <mergeCell ref="E92:E96"/>
    <mergeCell ref="F92:F96"/>
    <mergeCell ref="E60:E68"/>
    <mergeCell ref="F60:F68"/>
    <mergeCell ref="E69:E73"/>
    <mergeCell ref="F69:F73"/>
    <mergeCell ref="D74:D96"/>
    <mergeCell ref="E74:E76"/>
    <mergeCell ref="F74:F76"/>
    <mergeCell ref="E77:E78"/>
    <mergeCell ref="F77:F78"/>
    <mergeCell ref="E41:E45"/>
    <mergeCell ref="F41:F45"/>
    <mergeCell ref="D46:D73"/>
    <mergeCell ref="E46:E50"/>
    <mergeCell ref="F46:F50"/>
    <mergeCell ref="E51:E55"/>
    <mergeCell ref="F51:F55"/>
    <mergeCell ref="E56:E59"/>
    <mergeCell ref="F56:F59"/>
    <mergeCell ref="D21:D45"/>
    <mergeCell ref="E21:E25"/>
    <mergeCell ref="F21:F25"/>
    <mergeCell ref="E26:E29"/>
    <mergeCell ref="F26:F29"/>
    <mergeCell ref="E30:E34"/>
    <mergeCell ref="F30:F34"/>
    <mergeCell ref="E35:E40"/>
    <mergeCell ref="F35:F40"/>
    <mergeCell ref="E15:E16"/>
    <mergeCell ref="H15:J15"/>
    <mergeCell ref="H16:J16"/>
    <mergeCell ref="E17:E18"/>
    <mergeCell ref="H17:J17"/>
    <mergeCell ref="H18:J18"/>
    <mergeCell ref="H10:J10"/>
    <mergeCell ref="E11:E12"/>
    <mergeCell ref="H11:J11"/>
    <mergeCell ref="H12:J12"/>
    <mergeCell ref="E13:E14"/>
    <mergeCell ref="H13:J13"/>
    <mergeCell ref="H14:J14"/>
    <mergeCell ref="H9:J9"/>
    <mergeCell ref="C3:J3"/>
    <mergeCell ref="C5:F5"/>
    <mergeCell ref="G5:J5"/>
    <mergeCell ref="C6:F6"/>
    <mergeCell ref="G6:J6"/>
  </mergeCells>
  <conditionalFormatting sqref="D21">
    <cfRule type="cellIs" dxfId="39" priority="36" operator="between">
      <formula>80.4</formula>
      <formula>100</formula>
    </cfRule>
    <cfRule type="cellIs" dxfId="38" priority="37" operator="between">
      <formula>60.5</formula>
      <formula>80.4</formula>
    </cfRule>
    <cfRule type="cellIs" dxfId="37" priority="38" operator="between">
      <formula>40.5</formula>
      <formula>60.4</formula>
    </cfRule>
    <cfRule type="cellIs" dxfId="36" priority="39" operator="between">
      <formula>20.5</formula>
      <formula>40.4</formula>
    </cfRule>
    <cfRule type="cellIs" dxfId="35" priority="40" operator="between">
      <formula>0</formula>
      <formula>20.4</formula>
    </cfRule>
  </conditionalFormatting>
  <conditionalFormatting sqref="F21 F41 F35 F26 F30">
    <cfRule type="cellIs" dxfId="34" priority="31" operator="between">
      <formula>81</formula>
      <formula>100</formula>
    </cfRule>
    <cfRule type="cellIs" dxfId="33" priority="32" operator="between">
      <formula>61</formula>
      <formula>80.99</formula>
    </cfRule>
    <cfRule type="cellIs" dxfId="32" priority="33" operator="between">
      <formula>0</formula>
      <formula>20.9</formula>
    </cfRule>
    <cfRule type="cellIs" dxfId="31" priority="34" operator="between">
      <formula>21</formula>
      <formula>40.99</formula>
    </cfRule>
    <cfRule type="cellIs" dxfId="30" priority="35" operator="between">
      <formula>41</formula>
      <formula>60.99</formula>
    </cfRule>
  </conditionalFormatting>
  <conditionalFormatting sqref="G6:J6">
    <cfRule type="cellIs" dxfId="29" priority="26" operator="between">
      <formula>80.5</formula>
      <formula>100</formula>
    </cfRule>
    <cfRule type="cellIs" dxfId="28" priority="27" operator="between">
      <formula>60.5</formula>
      <formula>80.4</formula>
    </cfRule>
    <cfRule type="cellIs" dxfId="27" priority="28" operator="between">
      <formula>40.5</formula>
      <formula>60.4</formula>
    </cfRule>
    <cfRule type="cellIs" dxfId="26" priority="29" operator="between">
      <formula>20.5</formula>
      <formula>40.4</formula>
    </cfRule>
    <cfRule type="cellIs" dxfId="25" priority="30" operator="between">
      <formula>0</formula>
      <formula>20.4</formula>
    </cfRule>
  </conditionalFormatting>
  <conditionalFormatting sqref="F21 F26 F30 F35 F41">
    <cfRule type="cellIs" dxfId="24" priority="21" operator="between">
      <formula>80.5</formula>
      <formula>100</formula>
    </cfRule>
    <cfRule type="cellIs" dxfId="23" priority="22" operator="between">
      <formula>60.5</formula>
      <formula>80.4</formula>
    </cfRule>
    <cfRule type="cellIs" dxfId="22" priority="23" operator="between">
      <formula>0.1</formula>
      <formula>20.4</formula>
    </cfRule>
    <cfRule type="cellIs" dxfId="21" priority="24" operator="between">
      <formula>20.5</formula>
      <formula>40.4</formula>
    </cfRule>
    <cfRule type="cellIs" dxfId="20" priority="25" operator="between">
      <formula>40.5</formula>
      <formula>60.4</formula>
    </cfRule>
  </conditionalFormatting>
  <conditionalFormatting sqref="F46 F60 F51">
    <cfRule type="cellIs" dxfId="19" priority="11" operator="between">
      <formula>81</formula>
      <formula>100</formula>
    </cfRule>
    <cfRule type="cellIs" dxfId="18" priority="12" operator="between">
      <formula>61</formula>
      <formula>80.99</formula>
    </cfRule>
    <cfRule type="cellIs" dxfId="17" priority="13" operator="between">
      <formula>0</formula>
      <formula>20.9</formula>
    </cfRule>
    <cfRule type="cellIs" dxfId="16" priority="14" operator="between">
      <formula>21</formula>
      <formula>40.99</formula>
    </cfRule>
    <cfRule type="cellIs" dxfId="15" priority="15" operator="between">
      <formula>41</formula>
      <formula>60.99</formula>
    </cfRule>
  </conditionalFormatting>
  <conditionalFormatting sqref="F21:F139">
    <cfRule type="cellIs" dxfId="14" priority="6" operator="between">
      <formula>80.5</formula>
      <formula>100</formula>
    </cfRule>
    <cfRule type="cellIs" dxfId="13" priority="7" operator="between">
      <formula>60.5</formula>
      <formula>80.4</formula>
    </cfRule>
    <cfRule type="cellIs" dxfId="12" priority="8" operator="between">
      <formula>0.1</formula>
      <formula>20.4</formula>
    </cfRule>
    <cfRule type="cellIs" dxfId="11" priority="9" operator="between">
      <formula>20.5</formula>
      <formula>40.4</formula>
    </cfRule>
    <cfRule type="cellIs" dxfId="10" priority="10" operator="between">
      <formula>40.5</formula>
      <formula>60.4</formula>
    </cfRule>
  </conditionalFormatting>
  <conditionalFormatting sqref="D21:D139">
    <cfRule type="cellIs" dxfId="9" priority="16" operator="between">
      <formula>80.4</formula>
      <formula>100</formula>
    </cfRule>
    <cfRule type="cellIs" dxfId="8" priority="17" operator="between">
      <formula>60.5</formula>
      <formula>80.4</formula>
    </cfRule>
    <cfRule type="cellIs" dxfId="7" priority="18" operator="between">
      <formula>40.5</formula>
      <formula>60.4</formula>
    </cfRule>
    <cfRule type="cellIs" dxfId="6" priority="19" operator="between">
      <formula>20.5</formula>
      <formula>40.4</formula>
    </cfRule>
    <cfRule type="cellIs" dxfId="5" priority="20" operator="between">
      <formula>0.1</formula>
      <formula>20.4</formula>
    </cfRule>
  </conditionalFormatting>
  <conditionalFormatting sqref="I21:I139">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formula>
      <formula>40</formula>
    </cfRule>
    <cfRule type="cellIs" dxfId="0" priority="5" operator="between">
      <formula>-1</formula>
      <formula>1</formula>
    </cfRule>
  </conditionalFormatting>
  <dataValidations count="5">
    <dataValidation allowBlank="1" showInputMessage="1" showErrorMessage="1" error="ERROR. VALOR NO ACEPTADO" sqref="J125:J128 J25:J26 J87 J29:J30 J102:J105 J107 J110 J33:J36 J122 J137:J138" xr:uid="{00000000-0002-0000-0200-000000000000}"/>
    <dataValidation type="whole" operator="equal" allowBlank="1" showInputMessage="1" showErrorMessage="1" error="ERROR. NO DEBE DILIGENCIAR ESTA CELDA" sqref="G6:J6" xr:uid="{00000000-0002-0000-0200-000001000000}">
      <formula1>9999999998</formula1>
    </dataValidation>
    <dataValidation type="whole" operator="equal" allowBlank="1" showInputMessage="1" showErrorMessage="1" error="ERROR. NO DEBE DILIGENCIAR ESTAS CELDAS_x000a_" sqref="D21:D141 D154" xr:uid="{00000000-0002-0000-0200-000002000000}">
      <formula1>99999999999999900000</formula1>
    </dataValidation>
    <dataValidation type="whole" operator="equal" allowBlank="1" showInputMessage="1" showErrorMessage="1" error="ERROR. NO DEBE DILIGENCIAR ESTAS CELDAS" sqref="F21:F139" xr:uid="{00000000-0002-0000-0200-000003000000}">
      <formula1>99999999999999900000</formula1>
    </dataValidation>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I21:I139" xr:uid="{00000000-0002-0000-0200-000004000000}">
      <formula1>0</formula1>
      <formula2>100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Consol_201907</vt:lpstr>
      <vt:lpstr>calculo promedio</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2019-07-12T13:26:10Z</cp:lastPrinted>
  <dcterms:created xsi:type="dcterms:W3CDTF">2018-06-20T14:40:05Z</dcterms:created>
  <dcterms:modified xsi:type="dcterms:W3CDTF">2019-07-12T20:31:31Z</dcterms:modified>
</cp:coreProperties>
</file>