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90" yWindow="0" windowWidth="21510" windowHeight="913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"/>
  <c r="E72"/>
</calcChain>
</file>

<file path=xl/sharedStrings.xml><?xml version="1.0" encoding="utf-8"?>
<sst xmlns="http://schemas.openxmlformats.org/spreadsheetml/2006/main" count="272" uniqueCount="141">
  <si>
    <t>CLASE DE PROCESO</t>
  </si>
  <si>
    <t>DEMANDANTE</t>
  </si>
  <si>
    <t>ESTADO EN EL QUE SE ENCUENTRA</t>
  </si>
  <si>
    <t xml:space="preserve">Nulidad y restablecimiento  </t>
  </si>
  <si>
    <t>BAJA</t>
  </si>
  <si>
    <t>Contractual</t>
  </si>
  <si>
    <t>UNION TEMPORAL PINOCHO 2006 AMERICANA DE DISTRIBUCIONES LTDA.</t>
  </si>
  <si>
    <t>MEDIA</t>
  </si>
  <si>
    <t>Reparación directa</t>
  </si>
  <si>
    <t>09/07/2015 al Despacho para fallo de 2ª instancia</t>
  </si>
  <si>
    <t>ANA ZAMBRANO LUGO</t>
  </si>
  <si>
    <t xml:space="preserve">18 DE DICIEMBRE DE 2015 AL DESPACHO PARA SENTENCIA </t>
  </si>
  <si>
    <t>ALTA</t>
  </si>
  <si>
    <t xml:space="preserve">DESDE EL 9 DE FEBRERO DE 2016 AL DESPACHO PARA FALLO DE SEGUNDA INSTANCIA </t>
  </si>
  <si>
    <t>MARTHA VARGAS</t>
  </si>
  <si>
    <t>MEDIO</t>
  </si>
  <si>
    <t>ANA ESPERANZA PUENTES FUENTES</t>
  </si>
  <si>
    <t>25/05/2015 al Despacho para Sentencia de 2ª instancia</t>
  </si>
  <si>
    <t>LABORAL</t>
  </si>
  <si>
    <t>AUDIENCIA ART 77</t>
  </si>
  <si>
    <t xml:space="preserve">ANA ISABEL PARRADO </t>
  </si>
  <si>
    <t>UNIVERSIDAD NACIONAL ABIERTA Y A DISTANCIA - UNAD</t>
  </si>
  <si>
    <t xml:space="preserve">18/06/2015 AL DESPACHO PARA FALLO DE PRIMERA INSTANCIA </t>
  </si>
  <si>
    <t>BLANCA IRIS CASTAÑO MUÑOZ</t>
  </si>
  <si>
    <t>AL DESPACHO PARA FALLO DE SEGUNDA</t>
  </si>
  <si>
    <t>GLORIA LILIANA CASTRO CASTROPIAMBA IMBACHI</t>
  </si>
  <si>
    <t>PAOLA ANDREA ALMANZA en representación de sus dos menores hijas NICOL SELENY BALLESTEROS ALMANZA Y SIRLEIDY LORENA BALLESTEROS ALMANZA; y  MARIA NANCY ALMANZA DE GUAYARA</t>
  </si>
  <si>
    <t xml:space="preserve">Nulidad y Restablecimiento  </t>
  </si>
  <si>
    <t>PABLO GERARDO ORTIZ CUBILLOS</t>
  </si>
  <si>
    <t>SEGUROS DEL ESTADO</t>
  </si>
  <si>
    <t>ASOCIACIÓN PROMOTORA DE PROYECTOS, SERVICIOS Y ASESORÍAS CULTURALES, SOCIALES Y ADMINISTRATIVAS - PROACTIVA-</t>
  </si>
  <si>
    <t>YENNY ELENA GAVIRIA DE LUCA Y OTROS</t>
  </si>
  <si>
    <t>03/03/2016 AL DESPACHO PARA FALLO</t>
  </si>
  <si>
    <t>AURA CALDERON YAMILE ROMERO PRIETO Y OTROS</t>
  </si>
  <si>
    <t>DORA EMILIA NARIÑO RUSSI</t>
  </si>
  <si>
    <t>BEATRIZ HERRERA TIBOCHA</t>
  </si>
  <si>
    <t>Pendiente que se fije fecha de Audiencia inicial Art 180 de la Ley 1437 de 2011.</t>
  </si>
  <si>
    <t>ANA CECILIA CELY ESPINEL</t>
  </si>
  <si>
    <t xml:space="preserve">Simple nulidad  (Medida Cautelar Supensión Provisional)  </t>
  </si>
  <si>
    <t>MARIA HILDA MUÑOZ MORA</t>
  </si>
  <si>
    <t>NO TIENE CUANTIA</t>
  </si>
  <si>
    <t>J.A. ZABALA CONSTRUCTORES ASOCIADOS S.A.S.</t>
  </si>
  <si>
    <t>ROSALBA URRUTIA</t>
  </si>
  <si>
    <t>contractual</t>
  </si>
  <si>
    <t>PROACTIVA</t>
  </si>
  <si>
    <t xml:space="preserve">LABORAL </t>
  </si>
  <si>
    <t>ROSARIO DEL PILAR ARCINIEGAS BRAVO</t>
  </si>
  <si>
    <t>CLARA ISABEL POSADA MARTINEZ</t>
  </si>
  <si>
    <t xml:space="preserve">ROSA DELIA RIOS CHACON </t>
  </si>
  <si>
    <t xml:space="preserve">MARCO EMINELSON CARRANZA </t>
  </si>
  <si>
    <t xml:space="preserve">Contractual </t>
  </si>
  <si>
    <t>APCHES</t>
  </si>
  <si>
    <t xml:space="preserve">SAMIRA DE LA NATIVIDAD ROA </t>
  </si>
  <si>
    <t xml:space="preserve">laboral </t>
  </si>
  <si>
    <t xml:space="preserve">VIRGILIO ALDANA DIAZ </t>
  </si>
  <si>
    <t>ANA LUCIA CASTILLO TARAZONA</t>
  </si>
  <si>
    <t>COINFA</t>
  </si>
  <si>
    <t>Comercializadora Dora Ferlag</t>
  </si>
  <si>
    <t>Reparación Directa</t>
  </si>
  <si>
    <t>Luis Yeferson fonseca albarracion y otros</t>
  </si>
  <si>
    <t>Accion de Nulidad y Restablecimiento del Derecho</t>
  </si>
  <si>
    <t>Reparacion Directa</t>
  </si>
  <si>
    <t>LUZ STELLA VASQUEZ OSPINA</t>
  </si>
  <si>
    <t xml:space="preserve">SE PIDE LO QUE RESULTE DE LO QUE QUEDE PROBADO EN LA SENTENCIA </t>
  </si>
  <si>
    <t>ANA FABIOLA LARA ROJAS</t>
  </si>
  <si>
    <t>EN SEGUNDA INSTANCIA DESDE EL 16 DE DICIEMBRE DE 2016 AL DESPACHO POR REPARTO</t>
  </si>
  <si>
    <t>AUTO DE OBEDEZCASE Y CUMPLASE DE LA SENTENCIA EN SEGUNDA INSTANCIA A FAVOR DE LA SDIS</t>
  </si>
  <si>
    <t>SE FIJA FECHA D AUDIENCIA INICIAL 13 DE SEPTIEMBRE DE 2017.</t>
  </si>
  <si>
    <t>SE FIJA FECHA DE AUDICENCIA INICIAL PARA EL 3 DE AGOSTOS DE 2017.</t>
  </si>
  <si>
    <t xml:space="preserve">AL DESPACHO PARA SENTENCIA DE PRIMERA INSTANCIA </t>
  </si>
  <si>
    <t>SE FIJA AUDIENCIA INICIAL 28 DE JUNIO DE 2017</t>
  </si>
  <si>
    <t xml:space="preserve">SENTENCIA DE PRIMERA INSTANCIA A FAVOR </t>
  </si>
  <si>
    <t>SE FIJA FECHA DE AUDIENCIA INICIAL PARA EL 6 DE JUNIO DE 2017</t>
  </si>
  <si>
    <t>SE FIJA FECHA DE AUCIENCIA DE PRUEBAS PARA EL 13 DE JULIO DE 2017.</t>
  </si>
  <si>
    <t>SE FIJA FECHA DE AUDIENCIA INICIAL PARA EL 8 DE JUNIO DE 2017</t>
  </si>
  <si>
    <t>SE CORRE TRASLADO PARA ALEGAR DE CONCLUSION EN PRIMERA INSTANCIA</t>
  </si>
  <si>
    <t>LIDA TERESA MORA ANGULO</t>
  </si>
  <si>
    <t>OTILIA DE JESUS GUECHE</t>
  </si>
  <si>
    <t>JESUS ANTONIO ROJAS BARBERY</t>
  </si>
  <si>
    <t>SE FIJA FECHA PARA AUDIENCIA INICIAL PARA EL 29 DE JUNIO DE 2017</t>
  </si>
  <si>
    <t>SE FIJA FECHA DE AUDIENCIA INICIAL PARA EL 31 DE MAYO DE 2017.</t>
  </si>
  <si>
    <t xml:space="preserve">WILSON AGUIRRE MARTIN </t>
  </si>
  <si>
    <t xml:space="preserve">AL DESPACHO PARA DESTAR RECURSO DE APELACION </t>
  </si>
  <si>
    <t xml:space="preserve">AL DESPACHO PARA SENTENCIA DE SEGUNDA INSTANCIA </t>
  </si>
  <si>
    <t xml:space="preserve">SE FIJA FECHA PARA AUDIENCIA INICIAL </t>
  </si>
  <si>
    <t>SE SUSPENDE AUDIENCIA INICIAL - ORDENA NOTIFICAR</t>
  </si>
  <si>
    <t>SE PRESENTAN ALEGATOS DE CONCLUSION</t>
  </si>
  <si>
    <t xml:space="preserve">CONTRACTUAL </t>
  </si>
  <si>
    <t xml:space="preserve">UNION TEMPORAL MANOLO ARTEAGA </t>
  </si>
  <si>
    <t>CLAUDIA PEREZ MEDINA</t>
  </si>
  <si>
    <t>CONCILIACION EN AUDIENCIA DEL 192 CPACA</t>
  </si>
  <si>
    <t xml:space="preserve"> FIJA FECHA DE AUDIENCIA INICIAL PARA EL 19 DE JULIO DE 2017</t>
  </si>
  <si>
    <t xml:space="preserve">OLGA YOLANDA DURAN DURAN   </t>
  </si>
  <si>
    <t>LINDA INGRID GIRALDO POSADA</t>
  </si>
  <si>
    <t xml:space="preserve">AUDIENCIA INICIAL DECRETA PRUEBAS </t>
  </si>
  <si>
    <t>PROCESOS EN CONTRA DE LA SDIS A CORTE 30 DE MARZO DE 2017</t>
  </si>
  <si>
    <t>LUZ AMPARO BALLESTEROS</t>
  </si>
  <si>
    <t>CONTESTADA DEMANDA</t>
  </si>
  <si>
    <t>SE FIJA FECHA DE AUDIENCIA PARA JUNIO DE 2017</t>
  </si>
  <si>
    <t>SE DECLARA LA NULIDAD DE LO ACTUADO SE DESVINCULA A LA SDIS Y SE ORDENA NOTIFICAR A LA SECRETARIA DE GOBIERNO</t>
  </si>
  <si>
    <t>SE CONTESTÓ DEMANDA</t>
  </si>
  <si>
    <t>PENDIENTE CONTESTACIÓN DEMANDA</t>
  </si>
  <si>
    <t>PENDIENTE CONTINUACIÓN AUDIENCIA INCIIAL</t>
  </si>
  <si>
    <t xml:space="preserve">EN SEGUNDA INSTANCIA PARA DESATAR RECURSO DE APELACIÓN CONTRA SENTENCIA </t>
  </si>
  <si>
    <t>CONCEDE APELACION EN TRÁMITE ANTE EL TRIBUNAL ADMINISTRATIVO</t>
  </si>
  <si>
    <t>EN TRÁMITE CONFLICTO DE COMPETENCIAS EN EL CONSEJO SUPERIOR DE LA JUDICATURA</t>
  </si>
  <si>
    <t>Se realizo contestación de demanda el dia 26/10/2015</t>
  </si>
  <si>
    <t>TRÁMITE DE CONFLICTO DE COMPETENCIAS</t>
  </si>
  <si>
    <t>AL DESPACHO PARA DESATRA RECURSO DE APELACIÓN</t>
  </si>
  <si>
    <t>SENTENCIA DE PRIMERA INSTANCIA A FAVOR EN TRAMITE RECURSO DE APELACIÓN</t>
  </si>
  <si>
    <t>Se acumulo proceso 2013-00282 Dora LIGIA GONZÁLEZ</t>
  </si>
  <si>
    <t>EN TRÁMITE RECURSO DE APELACION ANTE EL CONSEJO DE ESTADO</t>
  </si>
  <si>
    <t>EN TRÁMITE RECURSO DE APELACION CONTRA EL AUTO QUE DECLARÓ PROBADA LA EXCEPCIÓN PARCIAL DE OFICIO DE FALTA DE COMPETENCIA - SE ENVIA AL CONSEJO DE ESTADO</t>
  </si>
  <si>
    <t xml:space="preserve">SE FIJO AUDIENCIA DEL 182 (RECURSO DE APELACIÓN) SE LLEVA A CABO AUDIENCIA  25 DE JULIO DE 2016 A LAS 10:30 AM SE ENVIA AL CONSEJO DE ESTADO </t>
  </si>
  <si>
    <t>AUTO DE OBEDÉZCASE Y CÚMPLASE DE LA SENTENCIA EN SEGUNDA INSTANCIA A FAVOR DE LA SDIS</t>
  </si>
  <si>
    <t xml:space="preserve">PRESENTADA OPOSICIÓN ANTE LA CORTE SUPREMA DE JUSTICIA </t>
  </si>
  <si>
    <t xml:space="preserve">AL DESPACHO PARA DESTAR RECURSO DE APELACIÓN </t>
  </si>
  <si>
    <t>16/01/2012 AL DESPACHO PARA DECIDIR RECURSO DE APELACIÓN</t>
  </si>
  <si>
    <t xml:space="preserve">SE PRESENTO OPOSICIÓN ANTE LA CORTE SUPREMA DE JUSTICIA </t>
  </si>
  <si>
    <t xml:space="preserve">DESIGNACIÓN DE CURADOR AD LITEM </t>
  </si>
  <si>
    <t>ÍTEM</t>
  </si>
  <si>
    <t>RIESGO DE PÉRDIDA</t>
  </si>
  <si>
    <t>CUANTÍA DE LA DEMANDA EN PESOS</t>
  </si>
  <si>
    <t>JAIME H. MARTÍNEZ GARCIA C.C 19081700 APODERADO MIGUEL CABRETRA CASTILLA CC 9192097</t>
  </si>
  <si>
    <t>MANUEL ANTONIO MORENO RODRÍGUEZ</t>
  </si>
  <si>
    <t xml:space="preserve">FLOR DE MARIA HERNÁNDEZ JIMÉNEZ </t>
  </si>
  <si>
    <t>NICOLAS MARTÍNEZ</t>
  </si>
  <si>
    <t>OSCAR PARRA CORTÉS</t>
  </si>
  <si>
    <t>DENIS CLAVIJO TÉLLEZ</t>
  </si>
  <si>
    <t>DORIS JOSEFA RAMÍREZ RAMÍREZ</t>
  </si>
  <si>
    <t>JUAN GABRIEL RESTREPO ZAPATA Y ARCEDEN LÓPEZ DIAZ en representación de sus dos menores hijas DANNA GABRIELA RESTREPO LÓPEZ y MARÍA ALEJANDRA RESTREPO LÓPEZ; y de AURORA DIAZ INFANTE  abuela materna</t>
  </si>
  <si>
    <t>DORA LIGIA GONZÁLEZ OLAYA Y OTROS</t>
  </si>
  <si>
    <t>PEDRO ANTONIO GÓMEZ HURTADO</t>
  </si>
  <si>
    <t xml:space="preserve"> DAGOBERTO GÁMEZ VERGARA Y OTROS</t>
  </si>
  <si>
    <t>RUTH NANCY PEDRAZA RODRÍGUEZ</t>
  </si>
  <si>
    <t>RUTH JANNETH  SALAZAR SUÁREZ</t>
  </si>
  <si>
    <t>ARQUIDIOCESIS DE BOGOTÁ</t>
  </si>
  <si>
    <t>ARNULFO GARCÍA</t>
  </si>
  <si>
    <t>TOTAL PROCESOS ACTIVOS:  65</t>
  </si>
  <si>
    <t>Bogotá, D.C. 30 de marzo de 2017</t>
  </si>
  <si>
    <t>Fuente de Información: Oficina Asesora Jurídica - SDIS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</si>
</sst>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5" formatCode="_-* #,##0\ _€_-;\-* #,##0\ _€_-;_-* &quot;-&quot;??\ _€_-;_-@_-"/>
    <numFmt numFmtId="166" formatCode="_-[$$-240A]\ * #,##0.00_-;\-[$$-240A]\ * #,##0.00_-;_-[$$-240A]\ * &quot;-&quot;??_-;_-@_-"/>
  </numFmts>
  <fonts count="10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15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8" fillId="0" borderId="0" xfId="2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/>
    <xf numFmtId="165" fontId="9" fillId="0" borderId="1" xfId="2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5" fontId="9" fillId="0" borderId="0" xfId="2" applyNumberFormat="1" applyFont="1" applyFill="1" applyAlignment="1">
      <alignment horizontal="right" vertical="center"/>
    </xf>
    <xf numFmtId="165" fontId="9" fillId="0" borderId="1" xfId="2" applyNumberFormat="1" applyFont="1" applyFill="1" applyBorder="1" applyAlignment="1">
      <alignment horizontal="right" vertical="center" wrapText="1"/>
    </xf>
    <xf numFmtId="166" fontId="9" fillId="0" borderId="1" xfId="0" applyNumberFormat="1" applyFont="1" applyBorder="1"/>
  </cellXfs>
  <cellStyles count="3">
    <cellStyle name="Millares" xfId="2" builtinId="3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76201</xdr:rowOff>
    </xdr:from>
    <xdr:to>
      <xdr:col>1</xdr:col>
      <xdr:colOff>529428</xdr:colOff>
      <xdr:row>3</xdr:row>
      <xdr:rowOff>114300</xdr:rowOff>
    </xdr:to>
    <xdr:pic>
      <xdr:nvPicPr>
        <xdr:cNvPr id="2" name="Imagen 1" descr="alcaldia mayor_SEC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1"/>
          <a:ext cx="786603" cy="657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1485900</xdr:colOff>
      <xdr:row>0</xdr:row>
      <xdr:rowOff>57151</xdr:rowOff>
    </xdr:from>
    <xdr:to>
      <xdr:col>5</xdr:col>
      <xdr:colOff>714375</xdr:colOff>
      <xdr:row>3</xdr:row>
      <xdr:rowOff>161926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57151"/>
          <a:ext cx="9334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74"/>
  <sheetViews>
    <sheetView tabSelected="1" topLeftCell="A64" workbookViewId="0">
      <selection activeCell="H73" sqref="H73"/>
    </sheetView>
  </sheetViews>
  <sheetFormatPr baseColWidth="10" defaultRowHeight="15"/>
  <cols>
    <col min="1" max="1" width="7.85546875" customWidth="1"/>
    <col min="2" max="2" width="20.42578125" customWidth="1"/>
    <col min="3" max="4" width="38.140625" customWidth="1"/>
    <col min="5" max="5" width="25.5703125" customWidth="1"/>
    <col min="6" max="6" width="12.140625" customWidth="1"/>
    <col min="7" max="7" width="23.42578125" customWidth="1"/>
  </cols>
  <sheetData>
    <row r="3" spans="1:6" ht="15.75">
      <c r="B3" s="10" t="s">
        <v>95</v>
      </c>
      <c r="C3" s="10"/>
      <c r="D3" s="10"/>
      <c r="E3" s="10"/>
    </row>
    <row r="4" spans="1:6">
      <c r="B4" s="1"/>
      <c r="C4" s="1"/>
      <c r="D4" s="1"/>
      <c r="E4" s="1"/>
      <c r="F4" s="1"/>
    </row>
    <row r="5" spans="1:6" s="12" customFormat="1" ht="42.75">
      <c r="A5" s="11" t="s">
        <v>120</v>
      </c>
      <c r="B5" s="11" t="s">
        <v>0</v>
      </c>
      <c r="C5" s="11" t="s">
        <v>1</v>
      </c>
      <c r="D5" s="11" t="s">
        <v>2</v>
      </c>
      <c r="E5" s="11" t="s">
        <v>122</v>
      </c>
      <c r="F5" s="11" t="s">
        <v>121</v>
      </c>
    </row>
    <row r="6" spans="1:6" s="14" customFormat="1" ht="36.75" customHeight="1">
      <c r="A6" s="13">
        <v>1</v>
      </c>
      <c r="B6" s="2" t="s">
        <v>18</v>
      </c>
      <c r="C6" s="2" t="s">
        <v>64</v>
      </c>
      <c r="D6" s="2" t="s">
        <v>119</v>
      </c>
      <c r="E6" s="21">
        <v>13789100</v>
      </c>
      <c r="F6" s="22" t="s">
        <v>12</v>
      </c>
    </row>
    <row r="7" spans="1:6" s="14" customFormat="1" ht="36.75" customHeight="1">
      <c r="A7" s="13">
        <f>+A6+1</f>
        <v>2</v>
      </c>
      <c r="B7" s="2" t="s">
        <v>45</v>
      </c>
      <c r="C7" s="2" t="s">
        <v>64</v>
      </c>
      <c r="D7" s="2" t="s">
        <v>118</v>
      </c>
      <c r="E7" s="21">
        <v>7377170</v>
      </c>
      <c r="F7" s="23" t="s">
        <v>12</v>
      </c>
    </row>
    <row r="8" spans="1:6" s="14" customFormat="1" ht="36.75" customHeight="1">
      <c r="A8" s="13">
        <f t="shared" ref="A8:A70" si="0">+A7+1</f>
        <v>3</v>
      </c>
      <c r="B8" s="2" t="s">
        <v>5</v>
      </c>
      <c r="C8" s="2" t="s">
        <v>6</v>
      </c>
      <c r="D8" s="3" t="s">
        <v>117</v>
      </c>
      <c r="E8" s="21">
        <v>915742663</v>
      </c>
      <c r="F8" s="23" t="s">
        <v>7</v>
      </c>
    </row>
    <row r="9" spans="1:6" s="14" customFormat="1" ht="36.75" customHeight="1">
      <c r="A9" s="13">
        <f t="shared" si="0"/>
        <v>4</v>
      </c>
      <c r="B9" s="2" t="s">
        <v>8</v>
      </c>
      <c r="C9" s="2" t="s">
        <v>123</v>
      </c>
      <c r="D9" s="2" t="s">
        <v>9</v>
      </c>
      <c r="E9" s="21">
        <v>800000000</v>
      </c>
      <c r="F9" s="23" t="s">
        <v>7</v>
      </c>
    </row>
    <row r="10" spans="1:6" s="14" customFormat="1" ht="36.75" customHeight="1">
      <c r="A10" s="13">
        <f t="shared" si="0"/>
        <v>5</v>
      </c>
      <c r="B10" s="2" t="s">
        <v>3</v>
      </c>
      <c r="C10" s="2" t="s">
        <v>10</v>
      </c>
      <c r="D10" s="2" t="s">
        <v>11</v>
      </c>
      <c r="E10" s="21">
        <v>46814876</v>
      </c>
      <c r="F10" s="23" t="s">
        <v>12</v>
      </c>
    </row>
    <row r="11" spans="1:6" s="14" customFormat="1" ht="36.75" customHeight="1">
      <c r="A11" s="13">
        <f t="shared" si="0"/>
        <v>6</v>
      </c>
      <c r="B11" s="2" t="s">
        <v>3</v>
      </c>
      <c r="C11" s="2" t="s">
        <v>124</v>
      </c>
      <c r="D11" s="2" t="s">
        <v>13</v>
      </c>
      <c r="E11" s="21">
        <v>8442377</v>
      </c>
      <c r="F11" s="23" t="s">
        <v>7</v>
      </c>
    </row>
    <row r="12" spans="1:6" s="14" customFormat="1" ht="36.75" customHeight="1">
      <c r="A12" s="13">
        <f t="shared" si="0"/>
        <v>7</v>
      </c>
      <c r="B12" s="2" t="s">
        <v>3</v>
      </c>
      <c r="C12" s="2" t="s">
        <v>81</v>
      </c>
      <c r="D12" s="2" t="s">
        <v>116</v>
      </c>
      <c r="E12" s="21">
        <v>146284411</v>
      </c>
      <c r="F12" s="23" t="s">
        <v>12</v>
      </c>
    </row>
    <row r="13" spans="1:6" s="14" customFormat="1" ht="36.75" customHeight="1">
      <c r="A13" s="13">
        <f t="shared" si="0"/>
        <v>8</v>
      </c>
      <c r="B13" s="2" t="s">
        <v>45</v>
      </c>
      <c r="C13" s="2" t="s">
        <v>125</v>
      </c>
      <c r="D13" s="2" t="s">
        <v>115</v>
      </c>
      <c r="E13" s="24">
        <v>14754340</v>
      </c>
      <c r="F13" s="23" t="s">
        <v>4</v>
      </c>
    </row>
    <row r="14" spans="1:6" s="14" customFormat="1" ht="36.75" customHeight="1">
      <c r="A14" s="13">
        <f t="shared" si="0"/>
        <v>9</v>
      </c>
      <c r="B14" s="2" t="s">
        <v>3</v>
      </c>
      <c r="C14" s="2" t="s">
        <v>14</v>
      </c>
      <c r="D14" s="3" t="s">
        <v>114</v>
      </c>
      <c r="E14" s="21">
        <v>35109000</v>
      </c>
      <c r="F14" s="23" t="s">
        <v>4</v>
      </c>
    </row>
    <row r="15" spans="1:6" s="14" customFormat="1" ht="36.75" customHeight="1">
      <c r="A15" s="13">
        <f t="shared" si="0"/>
        <v>10</v>
      </c>
      <c r="B15" s="2" t="s">
        <v>3</v>
      </c>
      <c r="C15" s="2" t="s">
        <v>126</v>
      </c>
      <c r="D15" s="3" t="s">
        <v>86</v>
      </c>
      <c r="E15" s="21">
        <v>62700000</v>
      </c>
      <c r="F15" s="23" t="s">
        <v>15</v>
      </c>
    </row>
    <row r="16" spans="1:6" s="14" customFormat="1" ht="36.75" customHeight="1">
      <c r="A16" s="13">
        <f t="shared" si="0"/>
        <v>11</v>
      </c>
      <c r="B16" s="2" t="s">
        <v>3</v>
      </c>
      <c r="C16" s="2" t="s">
        <v>16</v>
      </c>
      <c r="D16" s="2" t="s">
        <v>17</v>
      </c>
      <c r="E16" s="21">
        <v>10000000</v>
      </c>
      <c r="F16" s="23" t="s">
        <v>4</v>
      </c>
    </row>
    <row r="17" spans="1:6" s="14" customFormat="1" ht="36.75" customHeight="1">
      <c r="A17" s="13">
        <f t="shared" si="0"/>
        <v>12</v>
      </c>
      <c r="B17" s="2" t="s">
        <v>18</v>
      </c>
      <c r="C17" s="2" t="s">
        <v>96</v>
      </c>
      <c r="D17" s="2" t="s">
        <v>19</v>
      </c>
      <c r="E17" s="21">
        <v>252784748</v>
      </c>
      <c r="F17" s="23" t="s">
        <v>12</v>
      </c>
    </row>
    <row r="18" spans="1:6" s="14" customFormat="1" ht="36.75" customHeight="1">
      <c r="A18" s="13">
        <f t="shared" si="0"/>
        <v>13</v>
      </c>
      <c r="B18" s="2" t="s">
        <v>3</v>
      </c>
      <c r="C18" s="2" t="s">
        <v>20</v>
      </c>
      <c r="D18" s="2" t="s">
        <v>66</v>
      </c>
      <c r="E18" s="21">
        <v>10000000</v>
      </c>
      <c r="F18" s="23" t="s">
        <v>4</v>
      </c>
    </row>
    <row r="19" spans="1:6" s="14" customFormat="1" ht="36.75" customHeight="1">
      <c r="A19" s="13">
        <f t="shared" si="0"/>
        <v>14</v>
      </c>
      <c r="B19" s="2" t="s">
        <v>5</v>
      </c>
      <c r="C19" s="2" t="s">
        <v>21</v>
      </c>
      <c r="D19" s="2" t="s">
        <v>22</v>
      </c>
      <c r="E19" s="21">
        <v>1100000000</v>
      </c>
      <c r="F19" s="23" t="s">
        <v>12</v>
      </c>
    </row>
    <row r="20" spans="1:6" s="14" customFormat="1" ht="36.75" customHeight="1">
      <c r="A20" s="13">
        <f t="shared" si="0"/>
        <v>15</v>
      </c>
      <c r="B20" s="2" t="s">
        <v>3</v>
      </c>
      <c r="C20" s="2" t="s">
        <v>23</v>
      </c>
      <c r="D20" s="2" t="s">
        <v>80</v>
      </c>
      <c r="E20" s="21">
        <v>48231052</v>
      </c>
      <c r="F20" s="23" t="s">
        <v>7</v>
      </c>
    </row>
    <row r="21" spans="1:6" s="14" customFormat="1" ht="36.75" customHeight="1">
      <c r="A21" s="13">
        <f t="shared" si="0"/>
        <v>16</v>
      </c>
      <c r="B21" s="2" t="s">
        <v>3</v>
      </c>
      <c r="C21" s="2" t="s">
        <v>127</v>
      </c>
      <c r="D21" s="2" t="s">
        <v>24</v>
      </c>
      <c r="E21" s="21">
        <v>56343791</v>
      </c>
      <c r="F21" s="23" t="s">
        <v>12</v>
      </c>
    </row>
    <row r="22" spans="1:6" s="14" customFormat="1" ht="36.75" customHeight="1">
      <c r="A22" s="13">
        <f t="shared" si="0"/>
        <v>17</v>
      </c>
      <c r="B22" s="2" t="s">
        <v>8</v>
      </c>
      <c r="C22" s="2" t="s">
        <v>25</v>
      </c>
      <c r="D22" s="2" t="s">
        <v>67</v>
      </c>
      <c r="E22" s="21">
        <v>923994200</v>
      </c>
      <c r="F22" s="23" t="s">
        <v>7</v>
      </c>
    </row>
    <row r="23" spans="1:6" s="14" customFormat="1" ht="58.5" customHeight="1">
      <c r="A23" s="13">
        <f t="shared" si="0"/>
        <v>18</v>
      </c>
      <c r="B23" s="2" t="s">
        <v>3</v>
      </c>
      <c r="C23" s="2" t="s">
        <v>128</v>
      </c>
      <c r="D23" s="2" t="s">
        <v>113</v>
      </c>
      <c r="E23" s="21">
        <v>43423421</v>
      </c>
      <c r="F23" s="23" t="s">
        <v>12</v>
      </c>
    </row>
    <row r="24" spans="1:6" s="14" customFormat="1" ht="36.75" customHeight="1">
      <c r="A24" s="13">
        <f t="shared" si="0"/>
        <v>19</v>
      </c>
      <c r="B24" s="2" t="s">
        <v>3</v>
      </c>
      <c r="C24" s="2" t="s">
        <v>129</v>
      </c>
      <c r="D24" s="2" t="s">
        <v>71</v>
      </c>
      <c r="E24" s="21">
        <v>48231052</v>
      </c>
      <c r="F24" s="23" t="s">
        <v>4</v>
      </c>
    </row>
    <row r="25" spans="1:6" s="14" customFormat="1" ht="70.5" customHeight="1">
      <c r="A25" s="13">
        <f t="shared" si="0"/>
        <v>20</v>
      </c>
      <c r="B25" s="2" t="s">
        <v>8</v>
      </c>
      <c r="C25" s="2" t="s">
        <v>130</v>
      </c>
      <c r="D25" s="2" t="s">
        <v>69</v>
      </c>
      <c r="E25" s="21">
        <v>88425000</v>
      </c>
      <c r="F25" s="23" t="s">
        <v>12</v>
      </c>
    </row>
    <row r="26" spans="1:6" s="14" customFormat="1" ht="61.5" customHeight="1">
      <c r="A26" s="13">
        <f t="shared" si="0"/>
        <v>21</v>
      </c>
      <c r="B26" s="2" t="s">
        <v>8</v>
      </c>
      <c r="C26" s="2" t="s">
        <v>26</v>
      </c>
      <c r="D26" s="2" t="s">
        <v>69</v>
      </c>
      <c r="E26" s="21">
        <v>88425000</v>
      </c>
      <c r="F26" s="23" t="s">
        <v>12</v>
      </c>
    </row>
    <row r="27" spans="1:6" s="14" customFormat="1" ht="36.75" customHeight="1">
      <c r="A27" s="13">
        <f t="shared" si="0"/>
        <v>22</v>
      </c>
      <c r="B27" s="2" t="s">
        <v>27</v>
      </c>
      <c r="C27" s="2" t="s">
        <v>28</v>
      </c>
      <c r="D27" s="2" t="s">
        <v>83</v>
      </c>
      <c r="E27" s="21">
        <v>123152328</v>
      </c>
      <c r="F27" s="23" t="s">
        <v>12</v>
      </c>
    </row>
    <row r="28" spans="1:6" s="14" customFormat="1" ht="36.75" customHeight="1">
      <c r="A28" s="13">
        <f t="shared" si="0"/>
        <v>23</v>
      </c>
      <c r="B28" s="2" t="s">
        <v>5</v>
      </c>
      <c r="C28" s="2" t="s">
        <v>29</v>
      </c>
      <c r="D28" s="2" t="s">
        <v>69</v>
      </c>
      <c r="E28" s="21">
        <v>650354104</v>
      </c>
      <c r="F28" s="23" t="s">
        <v>7</v>
      </c>
    </row>
    <row r="29" spans="1:6" s="14" customFormat="1" ht="36.75" customHeight="1">
      <c r="A29" s="13">
        <f t="shared" si="0"/>
        <v>24</v>
      </c>
      <c r="B29" s="2" t="s">
        <v>27</v>
      </c>
      <c r="C29" s="2" t="s">
        <v>89</v>
      </c>
      <c r="D29" s="4" t="s">
        <v>111</v>
      </c>
      <c r="E29" s="21">
        <v>47037018</v>
      </c>
      <c r="F29" s="23" t="s">
        <v>4</v>
      </c>
    </row>
    <row r="30" spans="1:6" s="14" customFormat="1" ht="58.5" customHeight="1">
      <c r="A30" s="13">
        <f t="shared" si="0"/>
        <v>25</v>
      </c>
      <c r="B30" s="2" t="s">
        <v>5</v>
      </c>
      <c r="C30" s="2" t="s">
        <v>44</v>
      </c>
      <c r="D30" s="2" t="s">
        <v>112</v>
      </c>
      <c r="E30" s="21">
        <v>2642159818</v>
      </c>
      <c r="F30" s="23" t="s">
        <v>7</v>
      </c>
    </row>
    <row r="31" spans="1:6" s="14" customFormat="1" ht="36.75" customHeight="1">
      <c r="A31" s="13">
        <f t="shared" si="0"/>
        <v>26</v>
      </c>
      <c r="B31" s="2" t="s">
        <v>8</v>
      </c>
      <c r="C31" s="2" t="s">
        <v>31</v>
      </c>
      <c r="D31" s="5" t="s">
        <v>70</v>
      </c>
      <c r="E31" s="21">
        <v>58950000</v>
      </c>
      <c r="F31" s="23" t="s">
        <v>12</v>
      </c>
    </row>
    <row r="32" spans="1:6" s="14" customFormat="1" ht="36.75" customHeight="1">
      <c r="A32" s="13">
        <f t="shared" si="0"/>
        <v>27</v>
      </c>
      <c r="B32" s="2" t="s">
        <v>8</v>
      </c>
      <c r="C32" s="2" t="s">
        <v>131</v>
      </c>
      <c r="D32" s="5" t="s">
        <v>70</v>
      </c>
      <c r="E32" s="21">
        <v>88425000</v>
      </c>
      <c r="F32" s="23" t="s">
        <v>12</v>
      </c>
    </row>
    <row r="33" spans="1:7" s="14" customFormat="1" ht="36.75" customHeight="1">
      <c r="A33" s="13">
        <f t="shared" si="0"/>
        <v>28</v>
      </c>
      <c r="B33" s="2" t="s">
        <v>5</v>
      </c>
      <c r="C33" s="2" t="s">
        <v>30</v>
      </c>
      <c r="D33" s="2" t="s">
        <v>32</v>
      </c>
      <c r="E33" s="21">
        <v>2775587443</v>
      </c>
      <c r="F33" s="23" t="s">
        <v>12</v>
      </c>
      <c r="G33" s="15"/>
    </row>
    <row r="34" spans="1:7" s="14" customFormat="1" ht="36.75" customHeight="1">
      <c r="A34" s="13">
        <f t="shared" si="0"/>
        <v>29</v>
      </c>
      <c r="B34" s="2" t="s">
        <v>8</v>
      </c>
      <c r="C34" s="2" t="s">
        <v>33</v>
      </c>
      <c r="D34" s="5" t="s">
        <v>110</v>
      </c>
      <c r="E34" s="21">
        <v>58000000</v>
      </c>
      <c r="F34" s="23" t="s">
        <v>12</v>
      </c>
    </row>
    <row r="35" spans="1:7" s="14" customFormat="1" ht="36.75" customHeight="1">
      <c r="A35" s="13">
        <f t="shared" si="0"/>
        <v>30</v>
      </c>
      <c r="B35" s="2" t="s">
        <v>5</v>
      </c>
      <c r="C35" s="2" t="s">
        <v>21</v>
      </c>
      <c r="D35" s="2" t="s">
        <v>109</v>
      </c>
      <c r="E35" s="21">
        <v>68000000</v>
      </c>
      <c r="F35" s="23" t="s">
        <v>12</v>
      </c>
    </row>
    <row r="36" spans="1:7" s="14" customFormat="1" ht="36.75" customHeight="1">
      <c r="A36" s="13">
        <f t="shared" si="0"/>
        <v>31</v>
      </c>
      <c r="B36" s="2" t="s">
        <v>3</v>
      </c>
      <c r="C36" s="2" t="s">
        <v>14</v>
      </c>
      <c r="D36" s="3" t="s">
        <v>83</v>
      </c>
      <c r="E36" s="21">
        <v>18441017</v>
      </c>
      <c r="F36" s="23" t="s">
        <v>4</v>
      </c>
    </row>
    <row r="37" spans="1:7" s="14" customFormat="1" ht="36.75" customHeight="1">
      <c r="A37" s="13">
        <f t="shared" si="0"/>
        <v>32</v>
      </c>
      <c r="B37" s="2" t="s">
        <v>3</v>
      </c>
      <c r="C37" s="2" t="s">
        <v>132</v>
      </c>
      <c r="D37" s="6" t="s">
        <v>91</v>
      </c>
      <c r="E37" s="21">
        <v>14453316</v>
      </c>
      <c r="F37" s="23" t="s">
        <v>4</v>
      </c>
    </row>
    <row r="38" spans="1:7" s="14" customFormat="1" ht="36.75" customHeight="1">
      <c r="A38" s="13">
        <f t="shared" si="0"/>
        <v>33</v>
      </c>
      <c r="B38" s="2" t="s">
        <v>3</v>
      </c>
      <c r="C38" s="2" t="s">
        <v>34</v>
      </c>
      <c r="D38" s="2" t="s">
        <v>108</v>
      </c>
      <c r="E38" s="21">
        <v>9635888</v>
      </c>
      <c r="F38" s="23" t="s">
        <v>7</v>
      </c>
    </row>
    <row r="39" spans="1:7" s="14" customFormat="1" ht="36.75" customHeight="1">
      <c r="A39" s="13">
        <f t="shared" si="0"/>
        <v>34</v>
      </c>
      <c r="B39" s="2" t="s">
        <v>3</v>
      </c>
      <c r="C39" s="2" t="s">
        <v>35</v>
      </c>
      <c r="D39" s="2" t="s">
        <v>36</v>
      </c>
      <c r="E39" s="21">
        <v>14453316</v>
      </c>
      <c r="F39" s="23" t="s">
        <v>7</v>
      </c>
    </row>
    <row r="40" spans="1:7" s="14" customFormat="1" ht="36.75" customHeight="1">
      <c r="A40" s="13">
        <f t="shared" si="0"/>
        <v>35</v>
      </c>
      <c r="B40" s="2" t="s">
        <v>3</v>
      </c>
      <c r="C40" s="2" t="s">
        <v>37</v>
      </c>
      <c r="D40" s="2" t="s">
        <v>65</v>
      </c>
      <c r="E40" s="21">
        <v>45807698</v>
      </c>
      <c r="F40" s="23" t="s">
        <v>12</v>
      </c>
    </row>
    <row r="41" spans="1:7" s="14" customFormat="1" ht="36.75" customHeight="1">
      <c r="A41" s="13">
        <f t="shared" si="0"/>
        <v>36</v>
      </c>
      <c r="B41" s="2" t="s">
        <v>38</v>
      </c>
      <c r="C41" s="2" t="s">
        <v>39</v>
      </c>
      <c r="D41" s="2" t="s">
        <v>107</v>
      </c>
      <c r="E41" s="25">
        <v>0</v>
      </c>
      <c r="F41" s="23" t="s">
        <v>4</v>
      </c>
      <c r="G41" s="16" t="s">
        <v>40</v>
      </c>
    </row>
    <row r="42" spans="1:7" s="14" customFormat="1" ht="36.75" customHeight="1">
      <c r="A42" s="13">
        <f t="shared" si="0"/>
        <v>37</v>
      </c>
      <c r="B42" s="2" t="s">
        <v>5</v>
      </c>
      <c r="C42" s="2" t="s">
        <v>41</v>
      </c>
      <c r="D42" s="7" t="s">
        <v>73</v>
      </c>
      <c r="E42" s="21">
        <v>73895100</v>
      </c>
      <c r="F42" s="23" t="s">
        <v>7</v>
      </c>
    </row>
    <row r="43" spans="1:7" s="14" customFormat="1" ht="36.75" customHeight="1">
      <c r="A43" s="13">
        <f t="shared" si="0"/>
        <v>38</v>
      </c>
      <c r="B43" s="2" t="s">
        <v>8</v>
      </c>
      <c r="C43" s="2" t="s">
        <v>92</v>
      </c>
      <c r="D43" s="2" t="s">
        <v>90</v>
      </c>
      <c r="E43" s="21">
        <v>5000000</v>
      </c>
      <c r="F43" s="23" t="s">
        <v>7</v>
      </c>
    </row>
    <row r="44" spans="1:7" s="14" customFormat="1" ht="36.75" customHeight="1">
      <c r="A44" s="13">
        <f t="shared" si="0"/>
        <v>39</v>
      </c>
      <c r="B44" s="2" t="s">
        <v>3</v>
      </c>
      <c r="C44" s="2" t="s">
        <v>42</v>
      </c>
      <c r="D44" s="2" t="s">
        <v>106</v>
      </c>
      <c r="E44" s="21">
        <v>3539679</v>
      </c>
      <c r="F44" s="23" t="s">
        <v>4</v>
      </c>
    </row>
    <row r="45" spans="1:7" s="14" customFormat="1" ht="36.75" customHeight="1">
      <c r="A45" s="13">
        <f t="shared" si="0"/>
        <v>40</v>
      </c>
      <c r="B45" s="2" t="s">
        <v>43</v>
      </c>
      <c r="C45" s="2" t="s">
        <v>44</v>
      </c>
      <c r="D45" s="2" t="s">
        <v>75</v>
      </c>
      <c r="E45" s="21">
        <v>570558749</v>
      </c>
      <c r="F45" s="23" t="s">
        <v>7</v>
      </c>
    </row>
    <row r="46" spans="1:7" s="14" customFormat="1" ht="36.75" customHeight="1">
      <c r="A46" s="13">
        <f t="shared" si="0"/>
        <v>41</v>
      </c>
      <c r="B46" s="2" t="s">
        <v>45</v>
      </c>
      <c r="C46" s="2" t="s">
        <v>46</v>
      </c>
      <c r="D46" s="8" t="s">
        <v>105</v>
      </c>
      <c r="E46" s="21">
        <v>250000000</v>
      </c>
      <c r="F46" s="23" t="s">
        <v>12</v>
      </c>
    </row>
    <row r="47" spans="1:7" s="14" customFormat="1" ht="36.75" customHeight="1">
      <c r="A47" s="13">
        <f t="shared" si="0"/>
        <v>42</v>
      </c>
      <c r="B47" s="2" t="s">
        <v>8</v>
      </c>
      <c r="C47" s="2" t="s">
        <v>133</v>
      </c>
      <c r="D47" s="2" t="s">
        <v>74</v>
      </c>
      <c r="E47" s="21">
        <v>1900832500</v>
      </c>
      <c r="F47" s="23" t="s">
        <v>12</v>
      </c>
    </row>
    <row r="48" spans="1:7" s="14" customFormat="1" ht="36.75" customHeight="1">
      <c r="A48" s="13">
        <f t="shared" si="0"/>
        <v>43</v>
      </c>
      <c r="B48" s="2" t="s">
        <v>3</v>
      </c>
      <c r="C48" s="2" t="s">
        <v>47</v>
      </c>
      <c r="D48" s="2" t="s">
        <v>97</v>
      </c>
      <c r="E48" s="21">
        <v>14500819</v>
      </c>
      <c r="F48" s="23" t="s">
        <v>7</v>
      </c>
    </row>
    <row r="49" spans="1:7" s="14" customFormat="1" ht="36.75" customHeight="1">
      <c r="A49" s="13">
        <f t="shared" si="0"/>
        <v>44</v>
      </c>
      <c r="B49" s="2" t="s">
        <v>5</v>
      </c>
      <c r="C49" s="2" t="s">
        <v>44</v>
      </c>
      <c r="D49" s="2" t="s">
        <v>104</v>
      </c>
      <c r="E49" s="21">
        <v>157867653</v>
      </c>
      <c r="F49" s="23" t="s">
        <v>7</v>
      </c>
    </row>
    <row r="50" spans="1:7" s="14" customFormat="1" ht="36.75" customHeight="1">
      <c r="A50" s="13">
        <f t="shared" si="0"/>
        <v>45</v>
      </c>
      <c r="B50" s="2" t="s">
        <v>45</v>
      </c>
      <c r="C50" s="2" t="s">
        <v>62</v>
      </c>
      <c r="D50" s="2" t="s">
        <v>98</v>
      </c>
      <c r="E50" s="21">
        <v>0</v>
      </c>
      <c r="F50" s="23" t="s">
        <v>7</v>
      </c>
      <c r="G50" s="2" t="s">
        <v>63</v>
      </c>
    </row>
    <row r="51" spans="1:7" s="14" customFormat="1" ht="36.75" customHeight="1">
      <c r="A51" s="13">
        <f t="shared" si="0"/>
        <v>46</v>
      </c>
      <c r="B51" s="2" t="s">
        <v>87</v>
      </c>
      <c r="C51" s="2" t="s">
        <v>88</v>
      </c>
      <c r="D51" s="2" t="s">
        <v>82</v>
      </c>
      <c r="E51" s="24">
        <v>5298283494</v>
      </c>
      <c r="F51" s="23" t="s">
        <v>12</v>
      </c>
    </row>
    <row r="52" spans="1:7" s="14" customFormat="1" ht="36.75" customHeight="1">
      <c r="A52" s="13">
        <f t="shared" si="0"/>
        <v>47</v>
      </c>
      <c r="B52" s="2" t="s">
        <v>3</v>
      </c>
      <c r="C52" s="2" t="s">
        <v>78</v>
      </c>
      <c r="D52" s="2" t="s">
        <v>79</v>
      </c>
      <c r="E52" s="21">
        <v>21508096</v>
      </c>
      <c r="F52" s="23" t="s">
        <v>7</v>
      </c>
    </row>
    <row r="53" spans="1:7" s="14" customFormat="1" ht="36.75" customHeight="1">
      <c r="A53" s="13">
        <f t="shared" si="0"/>
        <v>48</v>
      </c>
      <c r="B53" s="2" t="s">
        <v>5</v>
      </c>
      <c r="C53" s="2" t="s">
        <v>44</v>
      </c>
      <c r="D53" s="2" t="s">
        <v>85</v>
      </c>
      <c r="E53" s="21">
        <v>3661837860</v>
      </c>
      <c r="F53" s="23" t="s">
        <v>12</v>
      </c>
    </row>
    <row r="54" spans="1:7" s="14" customFormat="1" ht="36.75" customHeight="1">
      <c r="A54" s="13">
        <f t="shared" si="0"/>
        <v>49</v>
      </c>
      <c r="B54" s="2" t="s">
        <v>3</v>
      </c>
      <c r="C54" s="2" t="s">
        <v>48</v>
      </c>
      <c r="D54" s="2" t="s">
        <v>103</v>
      </c>
      <c r="E54" s="21">
        <v>29973453</v>
      </c>
      <c r="F54" s="23" t="s">
        <v>7</v>
      </c>
    </row>
    <row r="55" spans="1:7" s="14" customFormat="1" ht="36.75" customHeight="1">
      <c r="A55" s="13">
        <f t="shared" si="0"/>
        <v>50</v>
      </c>
      <c r="B55" s="2" t="s">
        <v>5</v>
      </c>
      <c r="C55" s="2" t="s">
        <v>41</v>
      </c>
      <c r="D55" s="2" t="s">
        <v>72</v>
      </c>
      <c r="E55" s="21">
        <v>65000000</v>
      </c>
      <c r="F55" s="23" t="s">
        <v>7</v>
      </c>
    </row>
    <row r="56" spans="1:7" s="14" customFormat="1" ht="36.75" customHeight="1">
      <c r="A56" s="13">
        <f t="shared" si="0"/>
        <v>51</v>
      </c>
      <c r="B56" s="2" t="s">
        <v>3</v>
      </c>
      <c r="C56" s="2" t="s">
        <v>49</v>
      </c>
      <c r="D56" s="2" t="s">
        <v>84</v>
      </c>
      <c r="E56" s="21">
        <v>11473460</v>
      </c>
      <c r="F56" s="23" t="s">
        <v>4</v>
      </c>
    </row>
    <row r="57" spans="1:7" s="14" customFormat="1" ht="36.75" customHeight="1">
      <c r="A57" s="13">
        <f t="shared" si="0"/>
        <v>52</v>
      </c>
      <c r="B57" s="2" t="s">
        <v>50</v>
      </c>
      <c r="C57" s="2" t="s">
        <v>51</v>
      </c>
      <c r="D57" s="2" t="s">
        <v>100</v>
      </c>
      <c r="E57" s="21">
        <v>121110173</v>
      </c>
      <c r="F57" s="23" t="s">
        <v>7</v>
      </c>
    </row>
    <row r="58" spans="1:7" s="14" customFormat="1" ht="36.75" customHeight="1">
      <c r="A58" s="13">
        <f t="shared" si="0"/>
        <v>53</v>
      </c>
      <c r="B58" s="2" t="s">
        <v>3</v>
      </c>
      <c r="C58" s="2" t="s">
        <v>52</v>
      </c>
      <c r="D58" s="2" t="s">
        <v>100</v>
      </c>
      <c r="E58" s="21">
        <v>24000000</v>
      </c>
      <c r="F58" s="23" t="s">
        <v>7</v>
      </c>
    </row>
    <row r="59" spans="1:7" s="14" customFormat="1" ht="36.75" customHeight="1">
      <c r="A59" s="13">
        <f t="shared" si="0"/>
        <v>54</v>
      </c>
      <c r="B59" s="2" t="s">
        <v>53</v>
      </c>
      <c r="C59" s="2" t="s">
        <v>134</v>
      </c>
      <c r="D59" s="2" t="s">
        <v>100</v>
      </c>
      <c r="E59" s="21">
        <v>80000000</v>
      </c>
      <c r="F59" s="23" t="s">
        <v>7</v>
      </c>
    </row>
    <row r="60" spans="1:7" s="14" customFormat="1" ht="36.75" customHeight="1">
      <c r="A60" s="13">
        <f t="shared" si="0"/>
        <v>55</v>
      </c>
      <c r="B60" s="2" t="s">
        <v>3</v>
      </c>
      <c r="C60" s="2" t="s">
        <v>54</v>
      </c>
      <c r="D60" s="2" t="s">
        <v>100</v>
      </c>
      <c r="E60" s="21">
        <v>30598560</v>
      </c>
      <c r="F60" s="23" t="s">
        <v>7</v>
      </c>
    </row>
    <row r="61" spans="1:7" s="14" customFormat="1" ht="36.75" customHeight="1">
      <c r="A61" s="13">
        <f t="shared" si="0"/>
        <v>56</v>
      </c>
      <c r="B61" s="2" t="s">
        <v>53</v>
      </c>
      <c r="C61" s="2" t="s">
        <v>55</v>
      </c>
      <c r="D61" s="2" t="s">
        <v>100</v>
      </c>
      <c r="E61" s="21">
        <v>40971937</v>
      </c>
      <c r="F61" s="23" t="s">
        <v>7</v>
      </c>
    </row>
    <row r="62" spans="1:7" s="14" customFormat="1" ht="36.75" customHeight="1">
      <c r="A62" s="13">
        <f t="shared" si="0"/>
        <v>57</v>
      </c>
      <c r="B62" s="2" t="s">
        <v>50</v>
      </c>
      <c r="C62" s="9" t="s">
        <v>56</v>
      </c>
      <c r="D62" s="2" t="s">
        <v>100</v>
      </c>
      <c r="E62" s="21">
        <v>42947627</v>
      </c>
      <c r="F62" s="23" t="s">
        <v>7</v>
      </c>
    </row>
    <row r="63" spans="1:7" s="14" customFormat="1" ht="36.75" customHeight="1">
      <c r="A63" s="13">
        <f t="shared" si="0"/>
        <v>58</v>
      </c>
      <c r="B63" s="2" t="s">
        <v>50</v>
      </c>
      <c r="C63" s="17" t="s">
        <v>57</v>
      </c>
      <c r="D63" s="17" t="s">
        <v>102</v>
      </c>
      <c r="E63" s="21">
        <v>196708151</v>
      </c>
      <c r="F63" s="23" t="s">
        <v>12</v>
      </c>
    </row>
    <row r="64" spans="1:7" s="14" customFormat="1" ht="36.75" customHeight="1">
      <c r="A64" s="13">
        <f t="shared" si="0"/>
        <v>59</v>
      </c>
      <c r="B64" s="3" t="s">
        <v>58</v>
      </c>
      <c r="C64" s="18" t="s">
        <v>59</v>
      </c>
      <c r="D64" s="2" t="s">
        <v>100</v>
      </c>
      <c r="E64" s="21">
        <v>1288700000</v>
      </c>
      <c r="F64" s="23" t="s">
        <v>7</v>
      </c>
    </row>
    <row r="65" spans="1:6" s="14" customFormat="1" ht="36.75" customHeight="1">
      <c r="A65" s="13">
        <f t="shared" si="0"/>
        <v>60</v>
      </c>
      <c r="B65" s="3" t="s">
        <v>60</v>
      </c>
      <c r="C65" s="18" t="s">
        <v>135</v>
      </c>
      <c r="D65" s="2" t="s">
        <v>100</v>
      </c>
      <c r="E65" s="21">
        <v>90000000</v>
      </c>
      <c r="F65" s="23" t="s">
        <v>7</v>
      </c>
    </row>
    <row r="66" spans="1:6" s="14" customFormat="1" ht="36.75" customHeight="1">
      <c r="A66" s="13">
        <f t="shared" si="0"/>
        <v>61</v>
      </c>
      <c r="B66" s="3" t="s">
        <v>61</v>
      </c>
      <c r="C66" s="18" t="s">
        <v>136</v>
      </c>
      <c r="D66" s="2" t="s">
        <v>68</v>
      </c>
      <c r="E66" s="21">
        <v>567000000</v>
      </c>
      <c r="F66" s="23" t="s">
        <v>7</v>
      </c>
    </row>
    <row r="67" spans="1:6" s="14" customFormat="1" ht="36.75" customHeight="1">
      <c r="A67" s="13">
        <f t="shared" si="0"/>
        <v>62</v>
      </c>
      <c r="B67" s="3" t="s">
        <v>3</v>
      </c>
      <c r="C67" s="18" t="s">
        <v>137</v>
      </c>
      <c r="D67" s="2" t="s">
        <v>99</v>
      </c>
      <c r="E67" s="21">
        <v>52345938</v>
      </c>
      <c r="F67" s="23" t="s">
        <v>4</v>
      </c>
    </row>
    <row r="68" spans="1:6" s="14" customFormat="1" ht="36.75" customHeight="1">
      <c r="A68" s="13">
        <f t="shared" si="0"/>
        <v>63</v>
      </c>
      <c r="B68" s="3" t="s">
        <v>3</v>
      </c>
      <c r="C68" s="18" t="s">
        <v>76</v>
      </c>
      <c r="D68" s="2" t="s">
        <v>101</v>
      </c>
      <c r="E68" s="21">
        <v>88123609</v>
      </c>
      <c r="F68" s="23" t="s">
        <v>4</v>
      </c>
    </row>
    <row r="69" spans="1:6" s="14" customFormat="1" ht="36.75" customHeight="1">
      <c r="A69" s="13">
        <f t="shared" si="0"/>
        <v>64</v>
      </c>
      <c r="B69" s="3" t="s">
        <v>3</v>
      </c>
      <c r="C69" s="18" t="s">
        <v>77</v>
      </c>
      <c r="D69" s="2" t="s">
        <v>101</v>
      </c>
      <c r="E69" s="21">
        <v>88123609</v>
      </c>
      <c r="F69" s="23" t="s">
        <v>4</v>
      </c>
    </row>
    <row r="70" spans="1:6" s="14" customFormat="1" ht="36.75" customHeight="1">
      <c r="A70" s="13">
        <f t="shared" si="0"/>
        <v>65</v>
      </c>
      <c r="B70" s="9" t="s">
        <v>3</v>
      </c>
      <c r="C70" s="18" t="s">
        <v>93</v>
      </c>
      <c r="D70" s="9" t="s">
        <v>94</v>
      </c>
      <c r="E70" s="21">
        <v>242827172</v>
      </c>
      <c r="F70" s="23" t="s">
        <v>7</v>
      </c>
    </row>
    <row r="71" spans="1:6" s="12" customFormat="1" ht="14.25">
      <c r="E71" s="20"/>
      <c r="F71" s="20"/>
    </row>
    <row r="72" spans="1:6" s="12" customFormat="1" ht="14.25">
      <c r="B72" s="19" t="s">
        <v>138</v>
      </c>
      <c r="E72" s="26">
        <f>SUM(E6:E70)</f>
        <v>26353056786</v>
      </c>
      <c r="F72" s="20"/>
    </row>
    <row r="73" spans="1:6" s="12" customFormat="1" ht="14.25">
      <c r="B73" s="20" t="s">
        <v>139</v>
      </c>
      <c r="E73" s="20"/>
      <c r="F73" s="20"/>
    </row>
    <row r="74" spans="1:6" s="12" customFormat="1" ht="14.25">
      <c r="B74" s="20" t="s">
        <v>140</v>
      </c>
    </row>
  </sheetData>
  <mergeCells count="1">
    <mergeCell ref="B3:E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Adriana Diaz Cruaz</dc:creator>
  <cp:lastModifiedBy>gmoraless</cp:lastModifiedBy>
  <dcterms:created xsi:type="dcterms:W3CDTF">2017-04-12T14:28:55Z</dcterms:created>
  <dcterms:modified xsi:type="dcterms:W3CDTF">2017-04-12T19:10:19Z</dcterms:modified>
</cp:coreProperties>
</file>