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PRIETOG\Documentos\Bk 2019 Leo ,P\Leo Prieto\Inf Pormenorizado OCI\2019\Noviembre\Pormenorizado Nov 2019\"/>
    </mc:Choice>
  </mc:AlternateContent>
  <bookViews>
    <workbookView xWindow="0" yWindow="0" windowWidth="7710" windowHeight="7545"/>
  </bookViews>
  <sheets>
    <sheet name="Consol_201911" sheetId="18" r:id="rId1"/>
    <sheet name="Cálculo promedio" sheetId="21" r:id="rId2"/>
    <sheet name="Hoja1" sheetId="23" state="hidden" r:id="rId3"/>
    <sheet name="Gráfica" sheetId="22" state="hidden" r:id="rId4"/>
    <sheet name="Hoja2" sheetId="20" state="hidden" r:id="rId5"/>
  </sheets>
  <definedNames>
    <definedName name="_xlnm._FilterDatabase" localSheetId="0" hidden="1">Consol_201911!$B$20:$I$139</definedName>
    <definedName name="_xlnm._FilterDatabase" localSheetId="4" hidden="1">Hoja2!$C$20:$J$139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4" i="21" l="1"/>
  <c r="D24" i="21" l="1"/>
  <c r="E24" i="21"/>
  <c r="F24" i="21"/>
  <c r="G24" i="21"/>
  <c r="H24" i="21"/>
  <c r="I24" i="21"/>
  <c r="J24" i="21"/>
  <c r="K24" i="21"/>
  <c r="L24" i="21"/>
  <c r="M24" i="21"/>
  <c r="F136" i="20" l="1"/>
  <c r="F132" i="20"/>
  <c r="F129" i="20"/>
  <c r="F126" i="20"/>
  <c r="F117" i="20"/>
  <c r="D117" i="20"/>
  <c r="F113" i="20"/>
  <c r="F108" i="20"/>
  <c r="F102" i="20"/>
  <c r="F100" i="20"/>
  <c r="F97" i="20"/>
  <c r="D97" i="20"/>
  <c r="F92" i="20"/>
  <c r="F84" i="20"/>
  <c r="F79" i="20"/>
  <c r="F77" i="20"/>
  <c r="F74" i="20"/>
  <c r="D74" i="20"/>
  <c r="F69" i="20"/>
  <c r="F60" i="20"/>
  <c r="F56" i="20"/>
  <c r="F51" i="20"/>
  <c r="F46" i="20"/>
  <c r="D46" i="20"/>
  <c r="F41" i="20"/>
  <c r="F35" i="20"/>
  <c r="F30" i="20"/>
  <c r="F26" i="20"/>
  <c r="F21" i="20"/>
  <c r="D21" i="20"/>
  <c r="G6" i="20"/>
  <c r="B6" i="18" l="1"/>
  <c r="E136" i="18" l="1"/>
  <c r="E132" i="18"/>
  <c r="E129" i="18"/>
  <c r="E126" i="18"/>
  <c r="E117" i="18"/>
  <c r="C117" i="18"/>
  <c r="E113" i="18"/>
  <c r="E108" i="18"/>
  <c r="E102" i="18"/>
  <c r="E100" i="18"/>
  <c r="E97" i="18"/>
  <c r="C97" i="18"/>
  <c r="E92" i="18"/>
  <c r="E84" i="18"/>
  <c r="E79" i="18"/>
  <c r="E77" i="18"/>
  <c r="E74" i="18"/>
  <c r="C74" i="18"/>
  <c r="E69" i="18"/>
  <c r="E60" i="18"/>
  <c r="E56" i="18"/>
  <c r="E51" i="18"/>
  <c r="E46" i="18"/>
  <c r="C46" i="18"/>
  <c r="E41" i="18"/>
  <c r="E35" i="18"/>
  <c r="E30" i="18"/>
  <c r="E26" i="18"/>
  <c r="E21" i="18"/>
  <c r="C21" i="18"/>
</calcChain>
</file>

<file path=xl/comments1.xml><?xml version="1.0" encoding="utf-8"?>
<comments xmlns="http://schemas.openxmlformats.org/spreadsheetml/2006/main">
  <authors>
    <author>Yolman Julian Saenz Santamaria</author>
    <author>Luis Guillermo Patiño Muñoz</author>
    <author>Leonardo Andres Prieto Garcia</author>
  </authors>
  <commentList>
    <comment ref="H20" authorId="0" shapeId="0">
      <text>
        <r>
          <rPr>
            <sz val="9"/>
            <color indexed="81"/>
            <rFont val="Tahoma"/>
            <family val="2"/>
          </rPr>
          <t>Califique la gestión realizada en el cuatrimestre sobre el producto mínimo</t>
        </r>
        <r>
          <rPr>
            <b/>
            <sz val="9"/>
            <color indexed="81"/>
            <rFont val="Tahoma"/>
            <family val="2"/>
          </rPr>
          <t xml:space="preserve">
</t>
        </r>
      </text>
    </comment>
    <comment ref="I25" authorId="1" shapeId="0">
      <text>
        <r>
          <rPr>
            <sz val="9"/>
            <color indexed="81"/>
            <rFont val="Tahoma"/>
            <family val="2"/>
          </rPr>
          <t>Digite el avance que se realizó
 en el cuatrimestre .  Adjunte soportes en la respuesta.</t>
        </r>
      </text>
    </comment>
    <comment ref="I30" authorId="1" shapeId="0">
      <text>
        <r>
          <rPr>
            <sz val="9"/>
            <color indexed="81"/>
            <rFont val="Tahoma"/>
            <family val="2"/>
          </rPr>
          <t>Digite el avance que se realizó
 en el cuatrimestre .  Adjunte soportes en la respuesta.</t>
        </r>
      </text>
    </comment>
    <comment ref="I33" authorId="1" shapeId="0">
      <text>
        <r>
          <rPr>
            <sz val="9"/>
            <color indexed="81"/>
            <rFont val="Tahoma"/>
            <family val="2"/>
          </rPr>
          <t>Digite el avance que se realizó
 en el cuatrimestre .  Adjunte soportes en la respuesta.</t>
        </r>
      </text>
    </comment>
    <comment ref="I35" authorId="1" shapeId="0">
      <text>
        <r>
          <rPr>
            <sz val="9"/>
            <color indexed="81"/>
            <rFont val="Tahoma"/>
            <family val="2"/>
          </rPr>
          <t>Digite el avance que se realizó
 en el cuatrimestre .  Adjunte soportes en la respuesta.</t>
        </r>
      </text>
    </comment>
    <comment ref="I37" authorId="1" shapeId="0">
      <text>
        <r>
          <rPr>
            <sz val="9"/>
            <color indexed="81"/>
            <rFont val="Tahoma"/>
            <family val="2"/>
          </rPr>
          <t>Digite el avance que se realizó
 en el cuatrimestre .  Adjunte soportes en la respuesta.</t>
        </r>
      </text>
    </comment>
    <comment ref="I46" authorId="1" shapeId="0">
      <text>
        <r>
          <rPr>
            <sz val="9"/>
            <color indexed="81"/>
            <rFont val="Tahoma"/>
            <family val="2"/>
          </rPr>
          <t>Digite el avance que se realizó
 en el cuatrimestre .  Adjunte soportes en la respuesta.</t>
        </r>
      </text>
    </comment>
    <comment ref="I47" authorId="1" shapeId="0">
      <text>
        <r>
          <rPr>
            <sz val="9"/>
            <color indexed="81"/>
            <rFont val="Tahoma"/>
            <family val="2"/>
          </rPr>
          <t>Digite el avance que se realizó
 en el cuatrimestre .  Adjunte soportes en la respuesta.</t>
        </r>
      </text>
    </comment>
    <comment ref="I56" authorId="1" shapeId="0">
      <text>
        <r>
          <rPr>
            <sz val="9"/>
            <color indexed="81"/>
            <rFont val="Tahoma"/>
            <family val="2"/>
          </rPr>
          <t>Digite el avance que se realizó
 en el cuatrimestre .  Adjunte soportes en la respuesta.</t>
        </r>
      </text>
    </comment>
    <comment ref="I57" authorId="1" shapeId="0">
      <text>
        <r>
          <rPr>
            <sz val="9"/>
            <color indexed="81"/>
            <rFont val="Tahoma"/>
            <family val="2"/>
          </rPr>
          <t>Digite el avance que se realizó
 en el cuatrimestre .  Adjunte soportes en la respuesta.</t>
        </r>
      </text>
    </comment>
    <comment ref="I70" authorId="2" shapeId="0">
      <text>
        <r>
          <rPr>
            <sz val="9"/>
            <color indexed="81"/>
            <rFont val="Tahoma"/>
            <family val="2"/>
          </rPr>
          <t xml:space="preserve">
Digite el avance que se realizó en el cuatrimestre  
-Adjunte soportes en la respuesta.</t>
        </r>
      </text>
    </comment>
    <comment ref="I71" authorId="2" shapeId="0">
      <text>
        <r>
          <rPr>
            <sz val="9"/>
            <color indexed="81"/>
            <rFont val="Tahoma"/>
            <family val="2"/>
          </rPr>
          <t xml:space="preserve">
Digite el avance que se realizó en el cuatrimestre  
-Adjunte soportes en la respuesta.</t>
        </r>
      </text>
    </comment>
    <comment ref="I72" authorId="2" shapeId="0">
      <text>
        <r>
          <rPr>
            <sz val="9"/>
            <color indexed="81"/>
            <rFont val="Tahoma"/>
            <family val="2"/>
          </rPr>
          <t xml:space="preserve">
Digite el avance que se realizó en el cuatrimestre  
-Adjunte soportes en la respuesta.</t>
        </r>
      </text>
    </comment>
    <comment ref="I74" authorId="1" shapeId="0">
      <text>
        <r>
          <rPr>
            <sz val="9"/>
            <color indexed="81"/>
            <rFont val="Tahoma"/>
            <family val="2"/>
          </rPr>
          <t>Digite el avance que se realizó
 en el cuatrimestre .  Adjunte soportes en la respuesta.</t>
        </r>
      </text>
    </comment>
    <comment ref="I79" authorId="1" shapeId="0">
      <text>
        <r>
          <rPr>
            <sz val="9"/>
            <color indexed="81"/>
            <rFont val="Tahoma"/>
            <family val="2"/>
          </rPr>
          <t>Digite el avance que se realizó
 en el cuatrimestre .  Adjunte soportes en la respuesta.</t>
        </r>
      </text>
    </comment>
    <comment ref="I80" authorId="1" shapeId="0">
      <text>
        <r>
          <rPr>
            <sz val="9"/>
            <color indexed="81"/>
            <rFont val="Tahoma"/>
            <family val="2"/>
          </rPr>
          <t>Digite el avance que se realizó
 en el cuatrimestre .  Adjunte soportes en la respuesta.</t>
        </r>
      </text>
    </comment>
    <comment ref="I81" authorId="1" shapeId="0">
      <text>
        <r>
          <rPr>
            <sz val="9"/>
            <color indexed="81"/>
            <rFont val="Tahoma"/>
            <family val="2"/>
          </rPr>
          <t>Digite el avance que se realizó
 en el cuatrimestre .  Adjunte soportes en la respuesta.</t>
        </r>
      </text>
    </comment>
    <comment ref="I82" authorId="1" shapeId="0">
      <text>
        <r>
          <rPr>
            <sz val="9"/>
            <color indexed="81"/>
            <rFont val="Tahoma"/>
            <family val="2"/>
          </rPr>
          <t>Digite el avance que se realizó
 en el cuatrimestre .  Adjunte soportes en la respuesta.</t>
        </r>
      </text>
    </comment>
    <comment ref="I86" authorId="1" shapeId="0">
      <text>
        <r>
          <rPr>
            <sz val="9"/>
            <color indexed="81"/>
            <rFont val="Tahoma"/>
            <family val="2"/>
          </rPr>
          <t>Digite el avance que se realizó
 en el cuatrimestre .  Adjunte soportes en la respuesta.</t>
        </r>
      </text>
    </comment>
    <comment ref="I87" authorId="1" shapeId="0">
      <text>
        <r>
          <rPr>
            <sz val="9"/>
            <color indexed="81"/>
            <rFont val="Tahoma"/>
            <family val="2"/>
          </rPr>
          <t>Digite el avance que se realizó
 en el cuatrimestre .  Adjunte soportes en la respuesta.</t>
        </r>
      </text>
    </comment>
    <comment ref="I92" authorId="2" shapeId="0">
      <text>
        <r>
          <rPr>
            <sz val="9"/>
            <color indexed="81"/>
            <rFont val="Tahoma"/>
            <family val="2"/>
          </rPr>
          <t xml:space="preserve">
Digite el avance que se realizó en el cuatrimestre  
-Adjunte soportes en la respuesta.</t>
        </r>
      </text>
    </comment>
    <comment ref="I93" authorId="2" shapeId="0">
      <text>
        <r>
          <rPr>
            <sz val="9"/>
            <color indexed="81"/>
            <rFont val="Tahoma"/>
            <family val="2"/>
          </rPr>
          <t xml:space="preserve">
Digite el avance que se realizó en el cuatrimestre  
-Adjunte soportes en la respuesta.</t>
        </r>
      </text>
    </comment>
    <comment ref="I94" authorId="2" shapeId="0">
      <text>
        <r>
          <rPr>
            <sz val="9"/>
            <color indexed="81"/>
            <rFont val="Tahoma"/>
            <family val="2"/>
          </rPr>
          <t xml:space="preserve">
Digite el avance que se realizó en el cuatrimestre  
-Adjunte soportes en la respuesta.</t>
        </r>
      </text>
    </comment>
    <comment ref="I113" authorId="2" shapeId="0">
      <text>
        <r>
          <rPr>
            <sz val="9"/>
            <color indexed="81"/>
            <rFont val="Tahoma"/>
            <family val="2"/>
          </rPr>
          <t xml:space="preserve">
Digite el avance que se realizó en el cuatrimestre  
-Adjunte soportes en la respuesta.</t>
        </r>
      </text>
    </comment>
    <comment ref="I114" authorId="2" shapeId="0">
      <text>
        <r>
          <rPr>
            <sz val="9"/>
            <color indexed="81"/>
            <rFont val="Tahoma"/>
            <family val="2"/>
          </rPr>
          <t xml:space="preserve">
Digite el avance que se realizó en el cuatrimestre  
-Adjunte soportes en la respuesta.</t>
        </r>
      </text>
    </comment>
    <comment ref="I115" authorId="2" shapeId="0">
      <text>
        <r>
          <rPr>
            <sz val="9"/>
            <color indexed="81"/>
            <rFont val="Tahoma"/>
            <family val="2"/>
          </rPr>
          <t xml:space="preserve">
Digite el avance que se realizó en el cuatrimestre  
-Adjunte soportes en la respuesta.</t>
        </r>
      </text>
    </comment>
    <comment ref="I118" authorId="2" shapeId="0">
      <text>
        <r>
          <rPr>
            <sz val="9"/>
            <color indexed="81"/>
            <rFont val="Tahoma"/>
            <family val="2"/>
          </rPr>
          <t xml:space="preserve">
Digite el avance que se realizó en el cuatrimestre  
-Adjunte soportes en la respuesta.</t>
        </r>
      </text>
    </comment>
    <comment ref="I121" authorId="2" shapeId="0">
      <text>
        <r>
          <rPr>
            <sz val="9"/>
            <color indexed="81"/>
            <rFont val="Tahoma"/>
            <family val="2"/>
          </rPr>
          <t xml:space="preserve">
Digite el avance que se realizó en el cuatrimestre  
-Adjunte soportes en la respuesta.</t>
        </r>
      </text>
    </comment>
    <comment ref="I122" authorId="2" shapeId="0">
      <text>
        <r>
          <rPr>
            <sz val="9"/>
            <color indexed="81"/>
            <rFont val="Tahoma"/>
            <family val="2"/>
          </rPr>
          <t xml:space="preserve">
Digite el avance que se realizó en el cuatrimestre  
-Adjunte soportes en la respuesta.</t>
        </r>
      </text>
    </comment>
    <comment ref="I124" authorId="2" shapeId="0">
      <text>
        <r>
          <rPr>
            <sz val="9"/>
            <color indexed="81"/>
            <rFont val="Tahoma"/>
            <family val="2"/>
          </rPr>
          <t xml:space="preserve">
Digite el avance que se realizó en el cuatrimestre  
-Adjunte soportes en la respuesta.</t>
        </r>
      </text>
    </comment>
    <comment ref="I125" authorId="1" shapeId="0">
      <text>
        <r>
          <rPr>
            <sz val="9"/>
            <color indexed="81"/>
            <rFont val="Tahoma"/>
            <family val="2"/>
          </rPr>
          <t>Digite el avance que se realizó
 en el cuatrimestre .  Adjunte soportes en la respuesta.</t>
        </r>
      </text>
    </comment>
    <comment ref="I127" authorId="1" shapeId="0">
      <text>
        <r>
          <rPr>
            <sz val="9"/>
            <color indexed="81"/>
            <rFont val="Tahoma"/>
            <family val="2"/>
          </rPr>
          <t>Digite el avance que se realizó
 en el cuatrimestre .  Adjunte soportes en la respuesta.</t>
        </r>
      </text>
    </comment>
    <comment ref="I128" authorId="1" shapeId="0">
      <text>
        <r>
          <rPr>
            <sz val="9"/>
            <color indexed="81"/>
            <rFont val="Tahoma"/>
            <family val="2"/>
          </rPr>
          <t>Digite el avance que se realizó
 en el cuatrimestre .  Adjunte soportes en la respuesta.</t>
        </r>
      </text>
    </comment>
    <comment ref="I129" authorId="1" shapeId="0">
      <text>
        <r>
          <rPr>
            <sz val="9"/>
            <color indexed="81"/>
            <rFont val="Tahoma"/>
            <family val="2"/>
          </rPr>
          <t>Digite el avance que se realizó
 en el cuatrimestre .  Adjunte soportes en la respuesta.</t>
        </r>
      </text>
    </comment>
    <comment ref="I137" authorId="1" shapeId="0">
      <text>
        <r>
          <rPr>
            <sz val="9"/>
            <color indexed="81"/>
            <rFont val="Tahoma"/>
            <family val="2"/>
          </rPr>
          <t>Digite el avance que se realizó
 en el cuatrimestre .  Adjunte soportes en la respuesta.</t>
        </r>
      </text>
    </comment>
    <comment ref="I138" authorId="1" shapeId="0">
      <text>
        <r>
          <rPr>
            <sz val="9"/>
            <color indexed="81"/>
            <rFont val="Tahoma"/>
            <family val="2"/>
          </rPr>
          <t>Digite el avance que se realizó
 en el cuatrimestre .  Adjunte soportes en la respuesta.</t>
        </r>
      </text>
    </comment>
    <comment ref="I139" authorId="1" shapeId="0">
      <text>
        <r>
          <rPr>
            <sz val="9"/>
            <color indexed="81"/>
            <rFont val="Tahoma"/>
            <family val="2"/>
          </rPr>
          <t>Digite el avance que se realizó
 en el cuatrimestre .  Adjunte soportes en la respuesta.</t>
        </r>
      </text>
    </comment>
  </commentList>
</comments>
</file>

<file path=xl/comments2.xml><?xml version="1.0" encoding="utf-8"?>
<comments xmlns="http://schemas.openxmlformats.org/spreadsheetml/2006/main">
  <authors>
    <author>Yolman Julian Saenz Santamaria</author>
    <author>Luis Guillermo Patiño Muñoz</author>
  </authors>
  <commentList>
    <comment ref="I20" authorId="0" shapeId="0">
      <text>
        <r>
          <rPr>
            <sz val="9"/>
            <color indexed="81"/>
            <rFont val="Tahoma"/>
            <family val="2"/>
          </rPr>
          <t>Califique la gestión realizada en el cuatrimestre sobre el producto mínimo</t>
        </r>
        <r>
          <rPr>
            <b/>
            <sz val="9"/>
            <color indexed="81"/>
            <rFont val="Tahoma"/>
            <family val="2"/>
          </rPr>
          <t xml:space="preserve">
</t>
        </r>
      </text>
    </comment>
    <comment ref="J21" authorId="1" shapeId="0">
      <text>
        <r>
          <rPr>
            <sz val="9"/>
            <color indexed="81"/>
            <rFont val="Tahoma"/>
            <family val="2"/>
          </rPr>
          <t>Digite el avance que se realizó
 en el cuatrimestre .  Adjunte soportes en la respuesta.</t>
        </r>
      </text>
    </comment>
    <comment ref="J24" authorId="1" shapeId="0">
      <text>
        <r>
          <rPr>
            <sz val="9"/>
            <color indexed="81"/>
            <rFont val="Tahoma"/>
            <family val="2"/>
          </rPr>
          <t>Digite el avance que se realizó
 en el cuatrimestre .  Adjunte soportes en la respuesta.</t>
        </r>
      </text>
    </comment>
    <comment ref="J25" authorId="1" shapeId="0">
      <text>
        <r>
          <rPr>
            <sz val="9"/>
            <color indexed="81"/>
            <rFont val="Tahoma"/>
            <family val="2"/>
          </rPr>
          <t>Digite el avance que se realizó
 en el cuatrimestre .  Adjunte soportes en la respuesta.</t>
        </r>
      </text>
    </comment>
    <comment ref="J26" authorId="1" shapeId="0">
      <text>
        <r>
          <rPr>
            <sz val="9"/>
            <color indexed="81"/>
            <rFont val="Tahoma"/>
            <family val="2"/>
          </rPr>
          <t>Digite el avance que se realizó
 en el cuatrimestre .  Adjunte soportes en la respuesta.</t>
        </r>
      </text>
    </comment>
    <comment ref="J29" authorId="1" shapeId="0">
      <text>
        <r>
          <rPr>
            <sz val="9"/>
            <color indexed="81"/>
            <rFont val="Tahoma"/>
            <family val="2"/>
          </rPr>
          <t>Digite el avance que se realizó
 en el cuatrimestre .  Adjunte soportes en la respuesta.</t>
        </r>
      </text>
    </comment>
    <comment ref="J30" authorId="1" shapeId="0">
      <text>
        <r>
          <rPr>
            <sz val="9"/>
            <color indexed="81"/>
            <rFont val="Tahoma"/>
            <family val="2"/>
          </rPr>
          <t>Digite el avance que se realizó
 en el cuatrimestre .  Adjunte soportes en la respuesta.</t>
        </r>
      </text>
    </comment>
    <comment ref="J33" authorId="1" shapeId="0">
      <text>
        <r>
          <rPr>
            <sz val="9"/>
            <color indexed="81"/>
            <rFont val="Tahoma"/>
            <family val="2"/>
          </rPr>
          <t>Digite el avance que se realizó
 en el cuatrimestre .  Adjunte soportes en la respuesta.</t>
        </r>
      </text>
    </comment>
    <comment ref="J34" authorId="1" shapeId="0">
      <text>
        <r>
          <rPr>
            <sz val="9"/>
            <color indexed="81"/>
            <rFont val="Tahoma"/>
            <family val="2"/>
          </rPr>
          <t>Digite el avance que se realizó
 en el cuatrimestre .  Adjunte soportes en la respuesta.</t>
        </r>
      </text>
    </comment>
    <comment ref="J35" authorId="1" shapeId="0">
      <text>
        <r>
          <rPr>
            <sz val="9"/>
            <color indexed="81"/>
            <rFont val="Tahoma"/>
            <family val="2"/>
          </rPr>
          <t>Digite el avance que se realizó
 en el cuatrimestre .  Adjunte soportes en la respuesta.</t>
        </r>
      </text>
    </comment>
    <comment ref="J36" authorId="1" shapeId="0">
      <text>
        <r>
          <rPr>
            <sz val="9"/>
            <color indexed="81"/>
            <rFont val="Tahoma"/>
            <family val="2"/>
          </rPr>
          <t>Digite el avance que se realizó
 en el cuatrimestre .  Adjunte soportes en la respuesta.</t>
        </r>
      </text>
    </comment>
    <comment ref="J37" authorId="1" shapeId="0">
      <text>
        <r>
          <rPr>
            <sz val="9"/>
            <color indexed="81"/>
            <rFont val="Tahoma"/>
            <family val="2"/>
          </rPr>
          <t>Digite el avance que se realizó
 en el cuatrimestre .  Adjunte soportes en la respuesta.</t>
        </r>
      </text>
    </comment>
    <comment ref="J39" authorId="1" shapeId="0">
      <text>
        <r>
          <rPr>
            <sz val="9"/>
            <color indexed="81"/>
            <rFont val="Tahoma"/>
            <family val="2"/>
          </rPr>
          <t>Digite el avance que se realizó
 en el cuatrimestre .  Adjunte soportes en la respuesta.</t>
        </r>
      </text>
    </comment>
    <comment ref="J40" authorId="1" shapeId="0">
      <text>
        <r>
          <rPr>
            <sz val="9"/>
            <color indexed="81"/>
            <rFont val="Tahoma"/>
            <family val="2"/>
          </rPr>
          <t>Digite el avance que se realizó
 en el cuatrimestre .  Adjunte soportes en la respuesta.</t>
        </r>
      </text>
    </comment>
    <comment ref="J46" authorId="1" shapeId="0">
      <text>
        <r>
          <rPr>
            <sz val="9"/>
            <color indexed="81"/>
            <rFont val="Tahoma"/>
            <family val="2"/>
          </rPr>
          <t>Digite el avance que se realizó
 en el cuatrimestre .  Adjunte soportes en la respuesta.</t>
        </r>
      </text>
    </comment>
    <comment ref="J47" authorId="1" shapeId="0">
      <text>
        <r>
          <rPr>
            <sz val="9"/>
            <color indexed="81"/>
            <rFont val="Tahoma"/>
            <family val="2"/>
          </rPr>
          <t>Digite el avance que se realizó
 en el cuatrimestre .  Adjunte soportes en la respuesta.</t>
        </r>
      </text>
    </comment>
    <comment ref="J56" authorId="1" shapeId="0">
      <text>
        <r>
          <rPr>
            <sz val="9"/>
            <color indexed="81"/>
            <rFont val="Tahoma"/>
            <family val="2"/>
          </rPr>
          <t>Digite el avance que se realizó
 en el cuatrimestre .  Adjunte soportes en la respuesta.</t>
        </r>
      </text>
    </comment>
    <comment ref="J57" authorId="1" shapeId="0">
      <text>
        <r>
          <rPr>
            <sz val="9"/>
            <color indexed="81"/>
            <rFont val="Tahoma"/>
            <family val="2"/>
          </rPr>
          <t>Digite el avance que se realizó
 en el cuatrimestre .  Adjunte soportes en la respuesta.</t>
        </r>
      </text>
    </comment>
    <comment ref="J59" authorId="1" shapeId="0">
      <text>
        <r>
          <rPr>
            <sz val="9"/>
            <color indexed="81"/>
            <rFont val="Tahoma"/>
            <family val="2"/>
          </rPr>
          <t>Digite el avance que se realizó
 en el cuatrimestre .  Adjunte soportes en la respuesta.</t>
        </r>
      </text>
    </comment>
    <comment ref="J61" authorId="1" shapeId="0">
      <text>
        <r>
          <rPr>
            <sz val="9"/>
            <color indexed="81"/>
            <rFont val="Tahoma"/>
            <family val="2"/>
          </rPr>
          <t>Digite el avance que se realizó
 en el cuatrimestre .  Adjunte soportes en la respuesta.</t>
        </r>
      </text>
    </comment>
    <comment ref="J67" authorId="1" shapeId="0">
      <text>
        <r>
          <rPr>
            <sz val="9"/>
            <color indexed="81"/>
            <rFont val="Tahoma"/>
            <family val="2"/>
          </rPr>
          <t>Digite el avance que se realizó
 en el cuatrimestre .  Adjunte soportes en la respuesta.</t>
        </r>
      </text>
    </comment>
    <comment ref="J68" authorId="1" shapeId="0">
      <text>
        <r>
          <rPr>
            <sz val="9"/>
            <color indexed="81"/>
            <rFont val="Tahoma"/>
            <family val="2"/>
          </rPr>
          <t>Digite el avance que se realizó
 en el cuatrimestre .  Adjunte soportes en la respuesta.</t>
        </r>
      </text>
    </comment>
    <comment ref="J74" authorId="1" shapeId="0">
      <text>
        <r>
          <rPr>
            <sz val="9"/>
            <color indexed="81"/>
            <rFont val="Tahoma"/>
            <family val="2"/>
          </rPr>
          <t>Digite el avance que se realizó
 en el cuatrimestre .  Adjunte soportes en la respuesta.</t>
        </r>
      </text>
    </comment>
    <comment ref="J79" authorId="1" shapeId="0">
      <text>
        <r>
          <rPr>
            <sz val="9"/>
            <color indexed="81"/>
            <rFont val="Tahoma"/>
            <family val="2"/>
          </rPr>
          <t>Digite el avance que se realizó
 en el cuatrimestre .  Adjunte soportes en la respuesta.</t>
        </r>
      </text>
    </comment>
    <comment ref="J80" authorId="1" shapeId="0">
      <text>
        <r>
          <rPr>
            <sz val="9"/>
            <color indexed="81"/>
            <rFont val="Tahoma"/>
            <family val="2"/>
          </rPr>
          <t>Digite el avance que se realizó
 en el cuatrimestre .  Adjunte soportes en la respuesta.</t>
        </r>
      </text>
    </comment>
    <comment ref="J81" authorId="1" shapeId="0">
      <text>
        <r>
          <rPr>
            <sz val="9"/>
            <color indexed="81"/>
            <rFont val="Tahoma"/>
            <family val="2"/>
          </rPr>
          <t>Digite el avance que se realizó
 en el cuatrimestre .  Adjunte soportes en la respuesta.</t>
        </r>
      </text>
    </comment>
    <comment ref="J82" authorId="1" shapeId="0">
      <text>
        <r>
          <rPr>
            <sz val="9"/>
            <color indexed="81"/>
            <rFont val="Tahoma"/>
            <family val="2"/>
          </rPr>
          <t>Digite el avance que se realizó
 en el cuatrimestre .  Adjunte soportes en la respuesta.</t>
        </r>
      </text>
    </comment>
    <comment ref="J86" authorId="1" shapeId="0">
      <text>
        <r>
          <rPr>
            <sz val="9"/>
            <color indexed="81"/>
            <rFont val="Tahoma"/>
            <family val="2"/>
          </rPr>
          <t>Digite el avance que se realizó
 en el cuatrimestre .  Adjunte soportes en la respuesta.</t>
        </r>
      </text>
    </comment>
    <comment ref="J87" authorId="1" shapeId="0">
      <text>
        <r>
          <rPr>
            <sz val="9"/>
            <color indexed="81"/>
            <rFont val="Tahoma"/>
            <family val="2"/>
          </rPr>
          <t>Digite el avance que se realizó
 en el cuatrimestre .  Adjunte soportes en la respuesta.</t>
        </r>
      </text>
    </comment>
    <comment ref="J122" authorId="1" shapeId="0">
      <text>
        <r>
          <rPr>
            <sz val="9"/>
            <color indexed="81"/>
            <rFont val="Tahoma"/>
            <family val="2"/>
          </rPr>
          <t>Digite el avance que se realizó
 en el cuatrimestre .  Adjunte soportes en la respuesta.</t>
        </r>
      </text>
    </comment>
    <comment ref="J125" authorId="1" shapeId="0">
      <text>
        <r>
          <rPr>
            <sz val="9"/>
            <color indexed="81"/>
            <rFont val="Tahoma"/>
            <family val="2"/>
          </rPr>
          <t>Digite el avance que se realizó
 en el cuatrimestre .  Adjunte soportes en la respuesta.</t>
        </r>
      </text>
    </comment>
    <comment ref="J127" authorId="1" shapeId="0">
      <text>
        <r>
          <rPr>
            <sz val="9"/>
            <color indexed="81"/>
            <rFont val="Tahoma"/>
            <family val="2"/>
          </rPr>
          <t>Digite el avance que se realizó
 en el cuatrimestre .  Adjunte soportes en la respuesta.</t>
        </r>
      </text>
    </comment>
    <comment ref="J128" authorId="1" shapeId="0">
      <text>
        <r>
          <rPr>
            <sz val="9"/>
            <color indexed="81"/>
            <rFont val="Tahoma"/>
            <family val="2"/>
          </rPr>
          <t>Digite el avance que se realizó
 en el cuatrimestre .  Adjunte soportes en la respuesta.</t>
        </r>
      </text>
    </comment>
    <comment ref="J129" authorId="1" shapeId="0">
      <text>
        <r>
          <rPr>
            <sz val="9"/>
            <color indexed="81"/>
            <rFont val="Tahoma"/>
            <family val="2"/>
          </rPr>
          <t>Digite el avance que se realizó
 en el cuatrimestre .  Adjunte soportes en la respuesta.</t>
        </r>
      </text>
    </comment>
    <comment ref="J137" authorId="1" shapeId="0">
      <text>
        <r>
          <rPr>
            <sz val="9"/>
            <color indexed="81"/>
            <rFont val="Tahoma"/>
            <family val="2"/>
          </rPr>
          <t>Digite el avance que se realizó
 en el cuatrimestre .  Adjunte soportes en la respuesta.</t>
        </r>
      </text>
    </comment>
    <comment ref="J138" authorId="1" shapeId="0">
      <text>
        <r>
          <rPr>
            <sz val="9"/>
            <color indexed="81"/>
            <rFont val="Tahoma"/>
            <family val="2"/>
          </rPr>
          <t>Digite el avance que se realizó
 en el cuatrimestre .  Adjunte soportes en la respuesta.</t>
        </r>
      </text>
    </comment>
  </commentList>
</comments>
</file>

<file path=xl/sharedStrings.xml><?xml version="1.0" encoding="utf-8"?>
<sst xmlns="http://schemas.openxmlformats.org/spreadsheetml/2006/main" count="768" uniqueCount="443">
  <si>
    <t>DEPENDENCIA</t>
  </si>
  <si>
    <t>CALIFICACIÓN TOTAL</t>
  </si>
  <si>
    <t>Para la calificación, se estableció una escala de 5 niveles así:</t>
  </si>
  <si>
    <t xml:space="preserve">Puntaje Autoevaluación </t>
  </si>
  <si>
    <t>Color</t>
  </si>
  <si>
    <t>Descripción</t>
  </si>
  <si>
    <t>No existe evidencia del diseño e implementación del elemento o producto mínimo solicitado.</t>
  </si>
  <si>
    <t xml:space="preserve">Se tiene identificada la necesidad de cumplir el requisito pero no se ha avanzado
</t>
  </si>
  <si>
    <t>41 - 60</t>
  </si>
  <si>
    <t xml:space="preserve">Hay registro de acciones iniciadas que dan cuenta parcial del producto-Cumplimiento parcial
</t>
  </si>
  <si>
    <t>En caso de documentos, se cuenta con un documento aprobado codificado y publicado.</t>
  </si>
  <si>
    <t>61- 80</t>
  </si>
  <si>
    <t>Se cumple con el producto, sin embargo falta la socialización e implementación del mismo.</t>
  </si>
  <si>
    <t>Se cuenta con un documento aprobado y codificado.</t>
  </si>
  <si>
    <t>81- 100</t>
  </si>
  <si>
    <t xml:space="preserve">El requisito se encuentra desarrollado, e implementado.
</t>
  </si>
  <si>
    <t>El producto ha sido aprobado, se ha socializado y se le han realizado seguimientos y mejoras.</t>
  </si>
  <si>
    <t>COMPONENTES</t>
  </si>
  <si>
    <t>CALIFICACIÓN</t>
  </si>
  <si>
    <t>CATEGORÍAS</t>
  </si>
  <si>
    <t>Ambiente de Control</t>
  </si>
  <si>
    <t>Diseño adecuado y efectivo del componente 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</si>
  <si>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</si>
  <si>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</si>
  <si>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Asignar en personas idóneas, las responsabilidades para la gestión de los riesgos y del control</t>
  </si>
  <si>
    <t>Responsabilidades de la Alta dirección y Comité Institucional de Coordinación de Control Interno (línea estratégica)</t>
  </si>
  <si>
    <t>Cumplir con los estándares de conducta y la práctica de los principios del servicio público</t>
  </si>
  <si>
    <t>Orientar el Direccionamiento Estratégico y la Planeación Institucional</t>
  </si>
  <si>
    <t>Desarrollar los mecanismos incorporados en la Gestión Estratégica del Talento Humano</t>
  </si>
  <si>
    <t>Responsabilidades gerentes públicos y líderes de proceso (primera Línea de defensa)</t>
  </si>
  <si>
    <t>Promover y cumplir, a través de su ejemplo, los estándares de conducta y la práctica de los principios del servicio público, en el marco de integridad</t>
  </si>
  <si>
    <t>Asegurar que las personas y actividades a su cargo, estén adecuadamente alineadas con la administración</t>
  </si>
  <si>
    <t>Responsabilidades de los servidores encargados del monitoreo y evaluación de controles y gestión del riesgo (segunda línea de defensa)</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</si>
  <si>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</si>
  <si>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</si>
  <si>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</si>
  <si>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</si>
  <si>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</si>
  <si>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Responsabilidades del área de control interno (tercera línea de defensa)</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</si>
  <si>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</si>
  <si>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</si>
  <si>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</si>
  <si>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</si>
  <si>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</si>
  <si>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</si>
  <si>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 xml:space="preserve">Dar cumplimiento al artículo 73 de la Ley 1474 de 2011, relacionado con la prevención de los riesgos de corrupción, - mapa de riesgos de corrupción. </t>
  </si>
  <si>
    <t>Establecer la Política de Administración del Riesgo</t>
  </si>
  <si>
    <t>Asumir la responsabilidad primaria del Sistema de Control Interno y de la identificación y evaluación de los cambios que podrían tener un impacto significativo en el mismo</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</si>
  <si>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</si>
  <si>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</si>
  <si>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</si>
  <si>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</si>
  <si>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</si>
  <si>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</si>
  <si>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</si>
  <si>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</si>
  <si>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</si>
  <si>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</si>
  <si>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</si>
  <si>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Responsabilidades del área de control interno</t>
  </si>
  <si>
    <t>Asesorar en metodologías para la identificación y administración de los riesgos, en coordinación con la segunda línea de defensa</t>
  </si>
  <si>
    <t>Comunicar al Comité de Coordinación de Control Interno posibles cambios e impactos en la evaluación del riesgo, detectados en las auditorías</t>
  </si>
  <si>
    <t>Alertar sobre la probabilidad de riesgo de fraude o corrupción en las áreas auditadas</t>
  </si>
  <si>
    <t xml:space="preserve">Actividades de Control </t>
  </si>
  <si>
    <t>Diseño adecuado y efectivo del componente Actividades de Control</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</si>
  <si>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</si>
  <si>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</si>
  <si>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</si>
  <si>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</si>
  <si>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</si>
  <si>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</si>
  <si>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</si>
  <si>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</si>
  <si>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</si>
  <si>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</si>
  <si>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Supervisar el cumplimiento de las políticas y procedimientos específicos establecidos por los gerentes públicos y líderes de proceso</t>
  </si>
  <si>
    <t>Asistir a la gerencia operativa en el desarrollo y comunicación de políticas y procedimientos</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</si>
  <si>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</si>
  <si>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</si>
  <si>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</si>
  <si>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</si>
  <si>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</si>
  <si>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</si>
  <si>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</si>
  <si>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Proporcionar información sobre la eficiencia, efectividad e integridad de los controles tecnológicos y, según sea apropiado, puede recomendar mejoras a las actividades de control específicas</t>
  </si>
  <si>
    <t>Información y Comunicación</t>
  </si>
  <si>
    <t>Diseño adecuado y efectivo del componente Información y Comunicación</t>
  </si>
  <si>
    <t xml:space="preserve">Obtener, generar y utilizar información relevante y de calidad para apoyar el funcionamiento del sistema de control interno. </t>
  </si>
  <si>
    <t xml:space="preserve">Comunicar internamente la información requerida para apoyar el funcionamiento del Sistema de Control Interno. </t>
  </si>
  <si>
    <t xml:space="preserve">Comunicarse con los grupos de valor, sobre los aspectos claves que afectan el funcionamiento del Sistema de control interno. </t>
  </si>
  <si>
    <t>Desarrollar y mantener procesos de comunicación facilitando que todas las personas entiendan y lleven a cabo sus responsabilidades del sistema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</si>
  <si>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</si>
  <si>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</si>
  <si>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</si>
  <si>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</si>
  <si>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</si>
  <si>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</si>
  <si>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</si>
  <si>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</si>
  <si>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Comunicar a la alta dirección asuntos que afectan el funcionamiento del Sistema de control interno</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</si>
  <si>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</si>
  <si>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</si>
  <si>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</si>
  <si>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 xml:space="preserve">Monitoreo o supervisión continua </t>
  </si>
  <si>
    <t>Diseño adecuado y efectivo del componente Monitoreo o Supervisión Continua</t>
  </si>
  <si>
    <t>Realizar autoevaluaciones continuas y evaluaciones independientes para determinar el avance en el logro de las metas, resultados y objetivos propuestos, así como la existencia y operación de los componentes del Sistema de Control Interno</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</si>
  <si>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</si>
  <si>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</si>
  <si>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</si>
  <si>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</si>
  <si>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</si>
  <si>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</si>
  <si>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</si>
  <si>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Aprobar el Plan Anual de Auditoría propuesto por el jefe de control interno o quien haga sus veces, tarea asignada específicamente al Comité Institucional de Coordinación de Control Interno</t>
  </si>
  <si>
    <t>Efectuar seguimiento a los riesgos y controles de su proceso</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</si>
  <si>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</si>
  <si>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</si>
  <si>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</si>
  <si>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</si>
  <si>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</si>
  <si>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Establecer el plan anual de auditoría basado en riesgos, priorizando aquellos procesos de mayor exposición</t>
  </si>
  <si>
    <t>Generar información sobre evaluaciones llevadas a cabo por la primera y segunda línea de defensa</t>
  </si>
  <si>
    <t>Establecer y mantener un sistema de monitoreado de hallazgos y recomendaciones</t>
  </si>
  <si>
    <t xml:space="preserve"> 1 - 40</t>
  </si>
  <si>
    <t>Num.
Producto</t>
  </si>
  <si>
    <t>evaluación</t>
  </si>
  <si>
    <t>CONCLUSIÓN</t>
  </si>
  <si>
    <t>RECOMENDACIONES</t>
  </si>
  <si>
    <t>Dar celeridad a la gestión para los productos que están por debajo del 100%</t>
  </si>
  <si>
    <t>En cuanto a los requisitos, de acuerdo con la autoevaluación se observó que el MECI se encuentra en una fase avanzada de desarrollo e implementación, así mismo,  los productos ha sido aprobados, se han socializado y se les ha realizado seguimientos y mejoras.</t>
  </si>
  <si>
    <t>De los 119 productos mínimos, todos se autoevaluaron y realizaron reporte de la gestión del período.</t>
  </si>
  <si>
    <t>Implementar las acciones pertinentes para dar cumplimiento al 100% en los productos mínimos del MECI, especialmente en los componentes  Actividades de Control, Información y Comunicación.</t>
  </si>
  <si>
    <t>ACTIVIDADES PARA EVIDENCIAR EL CUMPLIMIENTO DE LOS COMPONENTES DEL MECI</t>
  </si>
  <si>
    <t>AUTOEVALUACIÓN PRIMERA, SEGUNDA  Y TERCERA LINEA DE DEFENSA
(0 - 100)</t>
  </si>
  <si>
    <t>INFORME PORMENORIZADO DEL SISTEMA DE CONTROL INTERNO DE LA SDIS - PERIODO 01/11/2018 - 28/02/2019</t>
  </si>
  <si>
    <t>Se evidenció que la Entidad supervisa el cumplimiento de las políticas y procedimientos específicos mediante revisiones a:
1,Resultado de las  auditorías​
2. Estado de las acciones correctivas y preventivas​
3. Retroalimentación de los usuarios y las partes interesadas
4. Mapa de riesgos y plan de manejo de riesgos​
5. Resultados de la participación en el Sistema Integrado de Gestión​
6. Desempeño de los procesos​
7. Conformidad del servicio​
8. Desempeño de los subsistemas​
9. Acciones de seguimiento de revisiones desarrolladas por la dirección​
10. Cambios que podrían afectar el Sistema Integrado de Gestión.</t>
  </si>
  <si>
    <t>La Entidad diseño el manual del sistema de seguridad de la Información el cual "Desarrolla las directrices generales y lineamientos que conforman la política de seguridad y privacidad de la información a través de la gestión segura de los activos de información, que debe conocer y cumplir todos los funcionarios, contratistas y terceros de la Secretaría Distrital de Integración Social-SDIS."
Así mismo, identificó riegos a los cuales se le definió controles para su respectivo tratamiento.</t>
  </si>
  <si>
    <t>La Entidad elaboró  los informes de la Cuenta anual de la Contraloría correspondientes a la vigencia 2018, así mismo,: CBN-0021 Informe de Balance Social, CBN-1045 Informe de Gerencia, CB-0404 Informe de indicadores de gestión, CBN-1030 Certificado de Reporte al Sistema de Seguimiento a los proyectos de inversión, CBN-1090 Informe de gestión y resultados, CBN-1100 Plan de Informática, CBN-1107 Plan de Contingencia Institucional.</t>
  </si>
  <si>
    <t xml:space="preserve">La Entidad definió el Sistema Integrado de Gestión. el mismo  es el conjunto de orientaciones, procesos, políticas, metodologías, instancias, instrumentos y acciones orientadas a garantizar un desempeño institucional articulado y armónico, para el cumplimiento de su misión y objetivos institucionales. </t>
  </si>
  <si>
    <t>Se observó la remisión de cartas de gestión y alertas a los líderes de procesos institucionales y a los gerentes de los proyectos de inversión conforme a los resultados obtenidos. De igual forma se coordinó la verificación del Sistema Integrado de Gestión, en la cual se revisó la gestión y resultados de los procesos institucionales.</t>
  </si>
  <si>
    <t>Se evidenció el envío de cartas de gestión y alertas a los líderes de procesos institucionales las cuales incluyeron el estado del componente de indicadores gestión; de igual forma se realizó la verificación del Sistema Integrado de Gestión, en la cual se revisó y evaluó la gestión y resultados referentes a éstos indicadores.</t>
  </si>
  <si>
    <t xml:space="preserve">La Entidad identificó en marco del Plan Anticorrupción y de Atención al Ciudadano los riesgos de corrupción a los cuales se les realizó seguimiento y evaluación de acuerdo a los establecido en la normatividad legal vigente. </t>
  </si>
  <si>
    <t xml:space="preserve">La Entidad identificó en marco del Plan Anticorrupción y de Atención al Ciudadano los riesgos de corrupción a los cuales se les realizó seguimiento y evaluación de acuerdo a lo establecido en la normatividad legal vigente. </t>
  </si>
  <si>
    <t>La Oficina de comunicaciones realizó las publicaciones de los informes y seguimientos solicitados por la OCI y demás dependencias de la Entidad.</t>
  </si>
  <si>
    <t>Continuamente la Entidad  publica y actualiza  la página institucional con las noticias de la SDIS, así mismo, se ha adelantado el diseño y ejecución de campañas de comunicación interna y externa para lograr así una comunicación efectiva.</t>
  </si>
  <si>
    <t>La SDIS realizó el análisis de la gestión del riesgo y el seguimiento mediante las cartas de alerta por cada uno de los procesos, lo cual se encuentra evidenciado en el Informe de revisión por la Dirección (Semestral).</t>
  </si>
  <si>
    <t>EVALUACIÓN CUALITATIVA TERCERA LÍNEA DE DEFENSA
NOVIEMNBRE 01 DE 2018 - FEBRERO  28 DE 2019
LA OCI VERIFICÓ QUE…</t>
  </si>
  <si>
    <t>Se evidenció la adopción oficial del Código de integridad y la correspondiente socialización en el marco del Plan de trabajo de los gestores de ética.</t>
  </si>
  <si>
    <t>El plan de trabajo de los gestores de ética, da cuenta de la movilización de acciones encaminadas al cumplimiento de los establecido en el Código de Integridad (principios y valores).</t>
  </si>
  <si>
    <t>Los mecanismos implementados por el proceso de Talento Humano, dan cuenta de la integridad de acciones establecidas por el decreto 612/18, como insumo del Plan de Acción Institucional</t>
  </si>
  <si>
    <t>En el mes de febrero de 2019 se formuló el plan de trabajo para gestores de integridad 2019, para ser desarrollado en cada una de las unidades operativas,  alineado con el componente 6 del Plan Anticorrupción -Iniciativas Adicionales-Integridad.</t>
  </si>
  <si>
    <t>Los autodiagnósticos e informes relacionados con la planeación y gestión de la dependencia, dan cuanta de las acciones de mejora para el cumplimiento de los objetivos del proceso de Talento Humano.</t>
  </si>
  <si>
    <t>Para las vigencias anteriores,  la Entidad publica el informe de acuerdos de gestión y en adelante realiza un proceso de alistamiento frente a la adopción de la resolución 126/19</t>
  </si>
  <si>
    <t xml:space="preserve">En ejecución del Plan Institucional de Capacitación 2018, se han desarrollado los diplomados , cursos cortos e inducción y reinducción.
</t>
  </si>
  <si>
    <t>La Entidad realizó  las evaluaciones de desempeño conforme a las directrices y tiempos establecidos por la Subdirección de Gestión de Talento Humano, para el caso del talento humano contratado por una orden de prestación de servicios se realizó mensualmente a través de los informes de supervisión de sus contratos en el sistema IOPS
En el marco de la Ley 909 de 2004. Art. 39 y Decreto 1227 de 2005, art. 52 la Entidad  evalúa cada seis meses los compromisos laborales fijados y las competencias comportamentales de los servidores de carrera administrativa, para el 2018 se definió que el 10 % del 100% del plan de trabajo por dependencia y su cumplimiento haría parte de la evaluación de desempeño de servidores públicos de carrera. 
La SDIS ejecuta las actividades de reclutamiento en el marco de los lineamientos establecidos por la Comisión Nacional del Servicio Civil-CNSC.
La ejecución del Plan Anual de Capacitaciones, demuestra un nivel de cumplimiento superior al 90% sobre lo programado.</t>
  </si>
  <si>
    <t>La  Entidad asegura que las personas y actividades a su cargo, estén adecuadamente alineadas con la administración, dicha labor se  realizó   a través de la concertación de compromisos laborales conforme a las directrices de la Subdirección de Gestión y Desarrollo del Talento Humano, así mismo, para el caso del talento humano contratado por una orden de prestación de servicios se cuenta con los estudios previos y documentación precontractual que refleja la alineación de la necesidad de personal de acuerdo con las necesidades y apuestas de la administración.</t>
  </si>
  <si>
    <t xml:space="preserve">
La Entidad contrató equipos de apoyo a la supervisión quienes son responsables de realizar el seguimiento y control al cumplimiento del objeto y obligaciones definidas en los contratos y convenios para la atención de la población en los servicios sociales, dicha supervisión se  realizó mediante visitas para identificar  incumplimientos por parte de los operadores.
La Entidad designó supervisores quienes se encargan de realizar seguimiento y verificación del cumplimiento de las obligaciones contractuales del talento humano contratado para la prestación de servicios. Este ejercicio queda registrado en el aplicativo IOPS.
</t>
  </si>
  <si>
    <t>evaluar si los controles están presentes (en políticas y procedimientos) y funcionan, apoyando el control de los riesgos y el logro de los objetivos establecidos en la planeación institucional</t>
  </si>
  <si>
    <t>En caso de documentos, se cuenta con una versión preliminar sin aprobación de la instancia competente</t>
  </si>
  <si>
    <t>La Entidad realizó el 19/12/2018 el Comité Institucional de Coordinación de Control Interno y se trataron los siguientes temas: 
*Seguimiento a los compromisos del Comité anterior.
*Presentación y aprobación del Plan Anual de Auditoria vigencia 2019.
*Avances en la ejecución del Plan Anual de Auditoria vigencia 2018. 
*Informes preliminares de las auditorias externas de desempeño de la Contraloría de Bogotá.
*Estado de acciones generadas por auditoria interna.
*Estrategia de seguimiento por dependencia y proceso por la Oficina de Control Interno.</t>
  </si>
  <si>
    <t xml:space="preserve">En el marco de la Resolución 1075 del 30/06/2017 la Entidad estableció que El Director(a) de Análisis y Diseño Estratégico es el Representante de la Alta Dirección para el desarrollo, implementación y autocontrol del Sistema Integrado Gestión. La resolución en mención también: ajustó el SIG; adoptó los subsistemas y el mapa de procesos; el  manual de procesos y procedimientos y el mapa de riesgos, al igual, define roles y responsabilidades conforme a los objetivos institucionales. 
La Secretaria tiene definida la Estructura Orgánica y Funcional en el Decreto 607 de 2007 "Por el cual se determina el Objeto, la Estructura Organizacional y Funciones de la Secretaría Distrital de Integración Social". </t>
  </si>
  <si>
    <t>Se evidenció que la Dirección de Análisis y Diseño Estratégico, realizó las orientaciones relacionadas con la planeación Institucional y el Direccionamiento Estratégico, así mismo se evidenció:
* Seguimiento a plan estratégico con corte al 31 de diciembre de 2018.
* Seguimiento a plan de acción institucional  con corte al 31 de diciembre de 2018.
* Se formuló el plan de acción 2019,  de acuerdo con la normativa establecida (Decreto 612 de 2018 y Ley 1474 de 2011).
* Se creó el procedimiento formulación y seguimiento del plan de acción institucional (PCD-DE-006 aprobado mediante Circular No. 036 del 11/12/2018).</t>
  </si>
  <si>
    <t>evaluar el cumplimiento de los estándares de conducta y la práctica de la integridad (valores) y principios del servicio público de sus equipos de trabajo</t>
  </si>
  <si>
    <t>Los funcionarios son evaluados en el desarrollo de sus funciones y  comportamientos, así mismo, las obligaciones contractuales de equipos de trabajo se contempla la obligación relacionada con: Ejercer el autocontrol, la autorregulación y la autogestión en todas las acciones realizadas en el marco del objeto del contrato, dando cumplimiento a los lineamientos impartidos por el Sistema Integrado de Gestión</t>
  </si>
  <si>
    <t>Cumplir las políticas y estrategias establecidas para el desarrollo de los servidores a su cargo, evaluar su desempeño y establecer las medidas de mejora</t>
  </si>
  <si>
    <t>Se observó que en la Entidad  trabajó coordinadamente para el cumplimiento de los objetivos institucionales, para tal fin se realizó seguimiento al  Plan Estratégico y Plan de acción Institucional, así como, el seguimiento a la gestión de los proyectos de inversión y el envío de cartas de alerta frente a los resultados obtenidos.</t>
  </si>
  <si>
    <t>evaluar el diseño y efectividad de los controles y provee información a la alta dirección y al Comité de Coordinación de Control Interno referente a la efectividad y utilidad de los mismos</t>
  </si>
  <si>
    <t>Identificar y evaluar los cambios que pueden afectar los riesgos al Sistema de Control Interno</t>
  </si>
  <si>
    <t>Como resultado de la identificación de cambios normativos la Entidad generó una propuesta de actualización de la Política de Administración de Riesgos, la cual se encuentra en proceso de revisión por parte de los responsables, la misma será presentada en Comité Institucional de Coordinación de Control Interno, para su respectiva aprobación.</t>
  </si>
  <si>
    <t xml:space="preserve">La Entidad en cabeza de la Secretaría (como representante legal), cumple con la Ley 87 de noviembre de 1993, articulo 6. "Responsabilidad del control interno" y cada jefe de dependencia o área, servidor público o contratista, es responsable de la  implementación, sostenibilidad y mejora continúa del SIG de acuerdo con las directrices y metodologías definidas por las diferentes instancias.    
Por otra parte, mediante Resolución 525 del 17/04/2018  se establece el Comité Institucional de Control Interno de la SDIS. </t>
  </si>
  <si>
    <t>El Comité Institucional de Coordinación de Control Interno, aprobó la Política de Administración de Riesgos, la cual se oficializó mediante  memorando INT 50914 del 17/09/2018 .</t>
  </si>
  <si>
    <t>Realimentar a la alta dirección sobre el monitoreo y efectividad de la gestión del riesgo y de los controles. Así mismo, hacer seguimiento a su gestión, gestionar los riesgos y aplicar los controles</t>
  </si>
  <si>
    <t>Se evidenció que la Política de Administración de Riesgos definió  las directrices para la gestión de riesgos asignando responsabilidades en niveles directivos y operativos.</t>
  </si>
  <si>
    <t>Informar sobre la incidencia de los riesgos en el logro de objetivos y evaluar si la valoración del riesgo es la apropiada</t>
  </si>
  <si>
    <t>Se evidenció que la Entidad realizó la autoevaluación del procedimiento de Administración de Riesgos, para lo cual efectuó encuestas con los gestores de proceso.</t>
  </si>
  <si>
    <t>La Entidad definió en la Política de Administración de Riesgos las directrices para monitorear los cambios en todos los tipos de riesgos identificados  incluyendo los relacionados con aspectos legales, regulatorios y de cumplimiento.</t>
  </si>
  <si>
    <t>La Entidad realizó seguimientos a los mapas de riesgos de Gestión y de Corrupción.
Para los riesgos de Gestión los seguimientos son cargados en el instrumento de acciones de mejora, el mismo se encuentra publicado en el mapa de procesos de la SDIS, así mismo, los seguimientos a los riesgos de corrupción se realizan en el marco del Plan Anticorrupción y de Atención al Ciudadano de acuerdo a la periodicidad establecida.</t>
  </si>
  <si>
    <t xml:space="preserve">La Entidad definió en el numeral 12 de la Política de Administración de Riesgos,  el rol de liderazgo ,responsabilidades y competencias
</t>
  </si>
  <si>
    <t>Identificar y evaluar cambios que podrían tener un impacto significativo en el SCI, durante las evaluaciones periódicas de riesgos y en el curso del trabajo de auditoría interna</t>
  </si>
  <si>
    <t>La Entidad definió una Política de Administración de Riesgos  la cual se oficializó mediante  memorando INT 50914 del 17/09/2018, así mismo, cuenta con un procedimiento de Administración de Riesgos-versión 5 publicado en el proceso de Mejora Continua (Mapa de Procesos)</t>
  </si>
  <si>
    <t>La Entidad definió una Política de Administración de Riesgos  la cual se oficializó mediante  memorando INT 50914 del 17/09/2018.</t>
  </si>
  <si>
    <t>En cumplimiento de la Resolución SDIS 1075 de 2017, los procesos designaron  gestores los cuales cumplen con los requisitos para efectuar dicha labor.
En los procedimientos asociados a los procesos, se tienen identificados puntos de control, también, se establecieron los responsables de su aplicación.</t>
  </si>
  <si>
    <t>La Entidad cuenta con procedimientos tales como:
*Medición de la percepción y satisfacción
*Revisión del sistema integrado de gestión
*Formulación, medición y evaluación de indicadores de gestión
*Administración de riesgos
*Ejecución de auditoria interna
*Acciones preventivas, correctivas, de mejora continua y correcciones
*Procedimiento Control de Advertencia.
*Deber de denuncia
*Imposición de multas, sanciones y declaratoria de incumplimiento.
La Entidad cuenta con un instrumento denominado "Acciones de Mejora",  en el mismo se realiza el cargue y seguimiento de las actividades de control formuladas por la Entidad.</t>
  </si>
  <si>
    <t>La Entidad diseño el manual del sistema de seguridad de la información el cual "Desarrolla las directrices generales y lineamientos que conforman la política de seguridad y privacidad de la información a través de la gestión segura de los activos de información, que debe conocer y cumplir todos los funcionarios, contratistas y terceros de la Secretaría Distrital de Integración Social-SDIS."
Así mismo, identificó riegos tecnológicos a los cuales se le definió controles para su respectivo tratamiento y monitoreo.</t>
  </si>
  <si>
    <t>La Entidad definió una Política de Administración de Riesgos  la cual se oficializó mediante  memorando INT 50914 del 17/09/2018,en la misma se definen los roles y responsabilidades de los diferentes niveles.</t>
  </si>
  <si>
    <t>Establecer procesos para monitorear y evaluar el desarrollo de exposiciones al riesgo relacionadas con tecnología nueva y emergente</t>
  </si>
  <si>
    <t>La Entidad cuenta con un equipo encargado de atender y prestar asesoría metodológica para la creación, actualización y derogación de documentos de gestión. 
Todas las actualizaciones que se efectúen son comunicadas mediante circulares internas, las cuales son socializadas por medio de los gestores de procesos y dependencias.
.</t>
  </si>
  <si>
    <t xml:space="preserve">La Entidad definió el Comité Institucional de Coordinación de Control Interno en el mismo evalúa permanentemente el Sistema de Control interno verificando su efectividad para el cumplimiento de objetivos y metas institucionales, dicho comité esta conformado por la Alta Dirección de la Entidad.
</t>
  </si>
  <si>
    <t>La SDIS gestiono la información que da cuenta de las actividades cotidianas, compartiéndola mediante los instrumentos definidos, tales como:
* Intranet
* Envió masivos de mailling a los funcionarios y contratistas.
* Estrategia de comunicación interna denominada Integrados.
* Piezas comunicacionales institucionales para la Subdirección de Gestión y Desarrollo del Talento Humano: campaña Doble de riesgo, actividad física, seguridad vial, código de integridad y buen gobierno, orden y aseo, prevención de consumo de spa, día del servidor público, convenios del área de bienestar y  pausas activas.</t>
  </si>
  <si>
    <t>La Entidad ha facilitado canales de comunicación a través de la publicación de líneas de atención y procedimientos de atención que se encuentran dentro del sistema integral de atención a la ciudadanía. Adicional en la intranet permanece el procedimiento de deber de denuncia el cual se ha socializado enviado mailling masivos sobre el mismo. </t>
  </si>
  <si>
    <t xml:space="preserve">evaluar y comunicar las deficiencias del sistema de control interno de forma oportuna a las partes responsables de aplicar medidas correctivas </t>
  </si>
  <si>
    <t>Se evidencia  la finalización de las auditorias, Artículo 2°._ DE LOS PROCESOS DE CONTRATACIÓN 
Secop II - Arrendamientos y  Artículo 3º - DE LOS PROCESOS DE ATENCIÓN AL CIUDADANO, LOS SISTEMAS DE INFORMACIÓN Y ATENCIÓN DE LAS P,Q,R,S DE LOS CIUDADANOS, 
En el primer bimestre del 2019 se realizó la apertura de las auditorias : Gestión de Asuntos Disciplinarios  y Liquidación de nómina-Gestión de recursos de incapacidades.
así como de los seguimientos 
* Publicación del SECOP y Verificación del Cumplimiento Ley 1712. 
* Actualización de las Normas aplicables a la Entidad
* informe de evaluación por dependencias.
De otro lado se realizó la verificación de las actividades de integridad realizadas por Talento Humano frente a la socialización del código de integridad y los resultados de la encuesta en donde se concluye que al interior de la Entidad hay una apropiación adecuada el Código y sus valores</t>
  </si>
  <si>
    <t>Se evidenció la ejecución de las auditorias internas basadas en la técnicas de auditoria establecidas por el Instituto Internacional de Auditoria y Norma ISO 19011, lineamientos establecidos en el procedimiento Ejecución de Auditoria.
En el ultimo bimestre de 2018 se finalizaron las auditorias:
* Artículo 2°._ DE LOS PROCESOS DE CONTRATACIÓN 
Secop II - Arrendamientos; 
* Artículo 3º - DE LOS PROCESOS DE ATENCIÓN AL CIUDADANO, LOS SISTEMAS DE INFORMACIÓN Y ATENCIÓN DE LAS P,Q,R,S DE LOS CIUDADANOS
* Sistema Integrado de Gestión - Subsistema de Gestión Seguridad y Salud en el trabajo SG-SST (Decreto 1072/2015) y OHSAS 18001:2007
En el primer bimestre del 2019 se realizó la apertura de las auditorias : Gestión de Asuntos Disciplinarios  y Liquidación de nómina-Gestión de recursos de incapacidades.</t>
  </si>
  <si>
    <t>Se evidencia la socialización de las  actividades propias de la Oficina de Control Interno en el Comité Institucional de Coordinación del Sistema de Control Interno el Jefe de la Oficina de Control Interno.
* Acta Nº 4 del 19 de diciembre de 2018.
* Acta Nº 1 del 20 de febrero de 2019.</t>
  </si>
  <si>
    <t xml:space="preserve">Se evidenciaron  seguimientos cuatrimestrales y evaluaciones anuales para valoración de los riesgos y adicional a ello en el capitulo 11 del informe de auditoria se evalúa los riesgos que pueden afectar el Sistema de Control Interno.
</t>
  </si>
  <si>
    <t>En el Comité de Coordinación de Control Interno que se llevó a cabo el 19/12/2018, se presentó el avance del sistema de control Interno, el avance en la ejecución del programa de auditoria y el seguimiento a las acciones de mejora de la Entidad.</t>
  </si>
  <si>
    <t xml:space="preserve">En desarrollo de las auditorias internas se verifica la implementación de los procedimientos, políticas, así como los controles establecidos en el marco de la administración del riesgo. Se evidencia  la finalización de las auditorias, Artículo 2°._ DE LOS PROCESOS DE CONTRATACIÓN 
Secop II - Arrendamientos y  Artículo 3º - DE LOS PROCESOS DE ATENCIÓN AL CIUDADANO, LOS SISTEMAS DE INFORMACIÓN Y ATENCIÓN DE LAS P,Q,R,S DE LOS CIUDADANOS, 
En el primer bimestre del 2019 se realizó la apertura de las auditorias : Gestión de Asuntos Disciplinarios  y Liquidación de nómina-Gestión de recursos de incapacidades.
</t>
  </si>
  <si>
    <t>Plan anual de auditoría vigencia 2018 http://www.integracionsocial.gov.co/index.php/gestion/informes/informes-de-auditorias-internas?start=1
Procedimiento Plan Anual De Auditoría.
http://intranetsdis.integracionsocial.gov.co/modulos/contenido/default.asp?idmodulo=1357
Acta Comité institucional de Coordinación del sistema de Control Interno del 26 de enero de 2018. Aprobación del plan de auditoría vigencia 2018</t>
  </si>
  <si>
    <t>Se evidencia la planeación de las auditorias internas basadas en riesgos y las necesidades de la Entidad, asegurando se ejecute el ciclo de auditoría, además de dar cumplimiento a las auditorias de orden normativo.</t>
  </si>
  <si>
    <t>La Oficina de Control Interno , a través de las auditorías internas determina si se han definido, puesto en marcha y aplicado los controles establecidos en los procesos objeto de estas auditorías.</t>
  </si>
  <si>
    <t>Se evidencia en los informes de auditoria interna las fortalezas y debilidades de los procesos y el cumplimiento de metas y objetivos estratégicos.</t>
  </si>
  <si>
    <t>En los  informes de auditoría se emiten conclusiones basados en las evidencias recolectadas en desarrollo de las auditorias.</t>
  </si>
  <si>
    <t xml:space="preserve">
El Comité Institucional de Coordinación del Sistema de Control Interno realizó la aprobación del Plan Anual de Auditorías el 19 de diciembre de 2018 aprobó el Plan Anual de Auditorias para la vigencia 2019.</t>
  </si>
  <si>
    <t xml:space="preserve">La Oficina de Control Interno  genera informes sobre actividades desarrolladas por la alta Gerencia y la Dirección de Análisis y Direccionamiento Estratégico, principalmente en lo relacionado con el cumplimiento requisitos legales, el Sistema Integrado de Gestión y el Plan de Mejoramiento
</t>
  </si>
  <si>
    <t>Demostrar el compromiso con la integridad (valores) y principios del servicio público, por parte de todos los servidores de la Entidad, independientemente de las funciones que desempeñan</t>
  </si>
  <si>
    <t>Dar carácter estratégico a la gestión del talento humano de manera que todas sus actividades estén alineadas con los objetivos de la Entidad</t>
  </si>
  <si>
    <t>De acuerdo con la verificación documental, se observó que la gestión del Talento Humano en la Entidad, desde la etapa de planeación se enfoca permanentemente con los objetivos estratégicos institucionales.</t>
  </si>
  <si>
    <t>Determinar las políticas y estrategias que aseguran que la estructura, procesos, autoridad y responsabilidad estén claramente definidas para el logro de los objetivos de la Entidad</t>
  </si>
  <si>
    <t>La Secretaria definió las políticas y estrategias, como objetivos y metas institucionales de acuerdo con el Plan de Desarrollo Distrital "Bogotá Mejor Para Todos" y procede a elaborar el Plan Estratégico como el   Plan de Acción Institucional; y su implementación se realiza conforme a la operación por procesos y a la estructura organizacional de la Entidad.  
El Consejo Directivo aprobó El Plan de Acción Institucional, realizó el seguimiento y publicó los resultados en la página Web de la Entidad</t>
  </si>
  <si>
    <t>Proveer información a la alta dirección sobre el funcionamiento de la Entidad y el desempeño de los responsables en el cumplimiento de los objetivos, para tomar decisiones a que haya lugar</t>
  </si>
  <si>
    <t>Trabajar coordinadamente con los directivos y demás responsables del cumplimiento de los objetivos de la Entidad</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</si>
  <si>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</si>
  <si>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Se evidenció informe de gestión de los riesgos de la Entidad
Se verifica acta  Nº 4 de 2018 del Comité Institucional de Coordinación del Sistema de Control Interno en el cual se realiza la verificación de los compromisos adquiridos en el comité anterior y se verifican los avance en la  ejecución del plan Anual de Auditoria vigencia 2018.
Se evidenció acta  Nº 1 de 2019 del Comité Institucional de Coordinación del Sistema de Control Interno.</t>
  </si>
  <si>
    <t>Proporcionar información sobre la idoneidad y efectividad del esquema operativo de la Entidad, el flujo de información, las políticas de operación, y en general, el ejercicio de las responsabilidades en la consecución de los objetivos</t>
  </si>
  <si>
    <t>Se evidencia que la Oficina de Control Interno  proporciona información sobre la idoneidad y efectividad de las operaciones de la Entidad, el flujo de información, las políticas de operación y sobre el seguimiento en la consecución de los objetivos de las metas de la Entidad, mediante la participación en los comités y en la rendición de los informe de las auditoria y seguimientos realizados.</t>
  </si>
  <si>
    <t>Identificar acontecimientos potenciales que, de ocurrir, afectarían a la Entidad</t>
  </si>
  <si>
    <t>Establecer objetivos institucionales alineados con el propósito fundamental, metas y estrategias de la Entidad</t>
  </si>
  <si>
    <t>La SDIS elaboró la Plataforma Estratégica y el Plan de Acción Institucional de conformidad con el  Plan Distrital de Desarrollo "Bogotá Mejor Para Todos" y la naturaleza de la Entidad; también definió indicadores que permiten medir el cumplimiento de los objetivos estratégicos y metas definidas.</t>
  </si>
  <si>
    <t>La Entidad cuenta con la Política de Administración de Riesgos, la misma se oficializó en el marco del Sistema Integrado de Gestión mediante memorando INT 50914 del 17/09/2018</t>
  </si>
  <si>
    <t>Específicamente el Comité Institucional de Coordinación de Control Interno, evaluar y dar línea sobre la administración de los riesgos en la Entidad</t>
  </si>
  <si>
    <t>Se evidenció la realización del informe de gestión de riesgos del Entidad.
Se evidencia la socialización de las  actividades propias de la Oficina de Control Interno en el Comité Institucional de Coordinación del Sistema de Control Interno el Jefe de la Oficina de Control Interno.
* Acta Nº 4 del 19 de diciembre de 2018.
* Acta Nº 1 del 20 de febrero de 2019.</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</si>
  <si>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</si>
  <si>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La Entidad realizó en el marco del SIG la  revisión y evaluación referente a la gestión de riesgos en la Entidad, incluyendo la revisión de la valoración de los riesgos identificados y los niveles de exposición de la Entidad según la zona de ubicación de los mismos (baja, moderada, alta y extrema).</t>
  </si>
  <si>
    <t>Se evidenció la socialización de la estrategia de seguimiento a riesgos, así como actas de seguimiento a los riesgos de la Entidad.</t>
  </si>
  <si>
    <t>Revisar la efectividad y la aplicación de controles, planes de contingencia y actividades de monitoreo vinculadas a riesgos claves de la Entidad</t>
  </si>
  <si>
    <t>Se evidenció informe de gestión de los riesgos de la Entidad.
Se evidenciaron  seguimientos cuatrimestrales y evaluaciones anuales para valoración de los riesgos y adicional a ello en el capitulo 11 del informe de auditoria se evalúa los riesgos que pueden afectar el Sistema de Control Interno.</t>
  </si>
  <si>
    <t xml:space="preserve">Se evidenció informe de gestión de los riesgos de la Entidad.
Se evidenciaron  seguimientos cuatrimestrales y evaluaciones anuales para valoración de los riesgos y adicional a ello en el capitulo 11 del informe de auditoria se evalúa los riesgos que pueden afectar el Sistema de Control Interno.
</t>
  </si>
  <si>
    <t xml:space="preserve">
La Entidad genero una propuesta de actualización de la Política de Administración de Riesgos, en la misma se evidenció la directriz de identificar los riesgos de seguridad digital, lo cual esta alineado a   la Guía para la administración de riesgos y el diseño de controles en Entidades públicas (Versión 4) del DAFP</t>
  </si>
  <si>
    <t>La Entidad diseñó procedimientos asociados a los procesos los cuales implementó, en los mismos estableció responsables y puntos de control, así mismo, como medida de autocontrol, se autoevalúan , con el fin de verificar su cumplimiento e identificar oportunidades de mejora
La Entidad cuenta con documentos asociados (manuales, formatos, instructivos, lineamientos, entre otros).</t>
  </si>
  <si>
    <t xml:space="preserve">Se evidenció que desde la Dirección de Análisis y Diseño Estratégico se coordinó la Revisión del Sistema Integrado de Gestión, en la cual se revisó y evaluó la gestión y resultados referentes a la gestión de riesgos en la Entidad. </t>
  </si>
  <si>
    <t>Asegurar que los riesgos son monitoreados en relación con la política de administración de riesgo establecida para la Entidad</t>
  </si>
  <si>
    <t>Se observó que la Dirección de Análisis y Diseño Estratégico se coordinó el envío de cartas de gestión y alertas a los líderes de procesos institucionales las cuales incluyeron el estado del componente de gestión de riesgos; de igual forma se realizó la revisión del Sistema Integrado de Gestión, en la cual se revisó y evaluó la gestión y resultados referentes a la gestión de riesgos en la Entidad.</t>
  </si>
  <si>
    <t xml:space="preserve">Se evidenció informe de gestión de los riesgos de la Entidad.
Se evidenciaron  seguimientos cuatrimestrales y evaluaciones anuales para valoración de los riesgos y adicional a ello en el capitulo 11 del informe de auditoria se evalúa los riesgos que pueden afectar el Sistema de Control Interno.
En la evaluaciones realizadas se realizan recomendaciones para mejorar la eficiencia y eficacia de los controles. .
</t>
  </si>
  <si>
    <t>evaluar si los procesos de gobierno de TI de la Entidad apoyan las estrategias y los objetivos de la Entidad</t>
  </si>
  <si>
    <t>Se observó que la Dirección de Análisis y Diseño Estratégico coordinó el envío de cartas de gestión y alertas a los líderes de procesos institucionales las cuales incluyeron el estado del componente de gestión de riesgos, acciones de mejora, documentos e indicadores ; de igual forma se realizó la revisión del Sistema Integrado de Gestión, en la cual se revisó y evaluó la gestión y resultados referentes a la gestión  la Entidad.</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</si>
  <si>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</si>
  <si>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</si>
  <si>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La SDIS cuenta con una  política de comunicaciones la cual está publicada en el mapa de procesos de la  Entidad, de igual forma se evidenció  mediante memorando interno la oficialización  del nuevo  proceso de comunicación estratégica.</t>
  </si>
  <si>
    <t>gestionar información que da cuenta de las actividades cotidianas, compartiéndola en toda la Entidad</t>
  </si>
  <si>
    <t>La Entidad cuenta  con la pagina WEB y boletín digital, en los  cuales se  publica información relevante para la ciudadanía, organismos de control y entes externos.</t>
  </si>
  <si>
    <t xml:space="preserve">La SDIS realizó monitoreo externo de comunicaciones sobre las noticias emitidas sobre la Entidad en noviembre de 2018. </t>
  </si>
  <si>
    <t>evaluar periódicamente las prácticas de confiabilidad e integridad de la información de la Entidad y recomienda, según sea apropiado, mejoras o implementación de nuevos controles y salvaguardas</t>
  </si>
  <si>
    <t xml:space="preserve">Se evidencia la publicación de los informes de auditoría interna en la página web de la Entidad y su comunicación a los responsables de los procesos y a la Secretaria en su calidad de representante legal de la Entidad.
http://www.integracionsocial.gov.co/index.php/gestion/informes/informes-de-auditorias-internas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</si>
  <si>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</si>
  <si>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Determinar, a través de auditorías internas, si se han definido, puesto en marcha y aplicado los controles establecidos por la Entidad de manera efectiva</t>
  </si>
  <si>
    <t>Informar periódicamente a la alta dirección sobre el desempeño de las actividades de gestión de riesgos de la Entidad</t>
  </si>
  <si>
    <t>Se evidenció  el envío de cartas de gestión y alertas a los líderes de procesos institucionales las cuales incluyeron el estado del componente de gestión de riesgos; de igual forma se realizó la verificación del Sistema Integrado de Gestión, en la cual se revisó y evaluó la gestión y resultados referentes a la gestión de riesgos en la Entidad.</t>
  </si>
  <si>
    <t xml:space="preserve">La Oficina de Control Interno, mediante la actividad "evaluación de la gestión del riesgo en la Entidad" verifica la suficiencia y efectividad de los controles en las políticas y procedimientos para lograr los objetivos establecidos en la planeación de la Entidad.
Se evidenció la realización del informe de gestión de riesgos del Entidad.
</t>
  </si>
  <si>
    <t>La Entidad cuenta con el de Instrumento de Registro y Control de Acciones, mediante el cual se le realizó seguimiento a las acciones de mejora establecidas para los diferentes hallazgos.</t>
  </si>
  <si>
    <t>La Entidad designó gestores de dependencia y de procesos, los cuales tienen definidos sus roles y funciones en la Resolución 1075 de 2017.</t>
  </si>
  <si>
    <t xml:space="preserve">
La Entidad promovió y divulgó el Código de Integridad y Buen Gobierno el cual establece , los estándares de conducta y la práctica de los principios del servicio público, así mismo, los lideres de proceso suscribieron acuerdos de gestión.
Teniendo en cuenta la información reportada por la Oficina de asuntos Disciplinarios se logro identificar una disminución de los procesos disciplinarios adelantados entre la vigencia 2018 y 2019,
</t>
  </si>
  <si>
    <t xml:space="preserve">Se evidenció el seguimiento a los proyectos de inversión el cual contempla el desempeño de cumplimiento de los objetivos y metas institucioinales.
La Entidad estableció un reporte periódico del desempeño de los procesos el cual considera:  resultados de los indicadores de gestión, respuesta a cartas de alerta, seguimiento a riesgos, avances en las acciones de mejora y desempeño del proceso; información que hace parte de la  revisión semestral por la Dirección.
A través de los instrumentos de seguimiento: Plan de trabajo (evaluación a la gestión por dependencias) e Informe de acuerdos de gestión, se presentó información que da cuenta del estado de cumplimiento de los objetivos institucionales y el desempeño de los responsables.
</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</si>
  <si>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Se evidencia el seguimiento a los riesgos de corrupción, no obstante no se evidenció el seguimiento a los riesgos de gestión del Proceso de Talento Humano.
Se evidenció memorando interno RAD:12019013780, mediente el cual se solicita el trámite de documentos asociados al proceso Direccionamiento de Sevicios Sociales y la solicitud de traslado  de documentos para el proceso Inspección vigilancia y control de acuerdo con la estructura de gestión establecida a partir del nuevo mapa de procesos de la entidad.
Se evidenció el informe ejecutivo de avance y cumplimiento del Proceso de Seguimiento y Análisis de las Políticas y reporte de desempeño del sistema integrado de gestión</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</si>
  <si>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La identificación y tratamiento de riesgos de seguridad y salud en el trabajo, permiten identificar acontecimientos potenciales que puedan afectar el desarrollo de las actividades propias de los procesos.
De otra parte, se identifican riesgos de gestión asociados al proceso de Gestión del Talento Humano que contribuyen a mitigar acontecimientos que puedan llegar a interrumpir el cumplimiento de los objetivos institucionales.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</si>
  <si>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En la etapa de calificación y valoración de los riesgos de gestión para el proceso de Talento Humano se identificaron los de mayor probabilidad de ocurrencia e impacto con el fin de formular las acciones a las que haya lugar.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</si>
  <si>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cuenta con riesgos de gestión identificados, plan de manejo de riesgos y su respectivo seguimiento los cuales reposan en el Mapa de procesos de la Entidad a través del instrumento de acciones de mejora.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El Proceso de Gestión del Talento Humano cuenta  con riesgos de gestión que contribuyen a mitigar acontecimientos que puedan llegar a interrumpir el cumplimiento de los objetivos institucionales.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</si>
  <si>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 xml:space="preserve">
La Entidad cuenta con un instrumento denominado "Acciones de Mejora-Plan de Mejoramiento",  en el mismo se realiza el cargue y seguimiento de las actividades de control formuladas por la Entidad.
Los Procesos realizaron los respectivos reportes de la gestión de los mismos a la Dirección de Analisis y Diseño Estrategico.
</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</si>
  <si>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"Prestación de Servicios Sociales para la Inclusión" ha realizó el monitoreo a los riesgos y seguimiento al plan de manejo del  60% de los riesgos vigentes
El Proceso de Dir. Político cuenta con riesgos de gestión identificados, plan de manejo de riesgos y su respectivo seguimiento los cuales reposan en el Mapa de procesos de la Entidad a través del instrumento de acciones de mejora.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El Proceso de Gestión del Talento Humano no cuenta con plan de manejo de los riesgos de gestión,  no obstante realiza periódicamente el seguimiento a los riesgos de corrupción en el marco de la normativa vigente.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</si>
  <si>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 xml:space="preserve">Se evidencia el monitoreo por parte de los responsables de los procesos /dependencias sobre:
Plan de trabajo de las dependencias.
indicadores de gestión.
Índice de transparencia.
Acciones de mejora.
Riesgos de gestión y de corrupción.
Asi mismo se realizaron los siguientes informes:
• Seguimiento a las Funciones del Comité de Conciliaciones - Ley 678 de 03/08/2001 y art.26 y 28 del Decreto 1716 de 14/05/2009 al SDIS - 
• Informe pormenorizado del estado del control interno de la SDIS, publicado en la página Web.  (Ley 1474 del 12 de julio de 2011 y Decreto 2482 de 2012). – 
• Seguimiento a directrices para prevenir conductas irregulares relacionadas con incumplimiento de manuales de funciones y de procedimientos y pérdida de elementos y documentos públicos (Directiva No. 003 de 2013)-
• Seguimiento a la Publicación del SECOP y Verificación del Cumplimiento Ley 1712 
• Seguimiento Actualización de las Normas aplicables a la Entidad 
• Seguimiento al manejo de Cajas Menores en la Entidad 
• Seguimiento al Plan de Mejoramiento de la Auditoria Integral a las Unidades Operativas -auditoría realizada en el 2016 
• Autodiagnóstico cumplimiento y avance Política de Gobierno Digital-Alta Consejería Distrital para las TIC-Circular 56 de 2018 y 65 de 2019 
• Verificar el envío de las PQRSD extemporáneas a la Oficina de Asuntos Disciplinarios 
• Seguimiento Plan de Mejoramiento Auditorías Externa 
• Consolidar los seguimientos Plan de Mejoramiento Auditorías Internas y mantenerlo actualizado en el Instrumento
• Seguimiento a las medidas de austeridad en el gasto público en el Ministerio de Hacienda y Crédito Público (Decreto Nal 984 de 2012 art 22, Decreto 1737 de 1998, Circular 12 de 2011 y Directiva 1 de 2001) 
• Seguimiento Plan anticorrupción y de atención al ciudadano en la SDIS, publicado en la página Web. Decreto 2641 del 17 de diciembre de 2012) 
• Informe  de Evaluación por dependencias y seguimiento acuerdos de gestión gerentes públicos.  Ley 909 de 2004, Artículo 39 - Decreto 1227 de 2005 Artículo 52 y Circular 04 de 2005 del Consejo Asesor del Gobierno Nacional en Materia de Control Interno. 
• Informe Anual del Sistema de Control Interno Contable (Resolución 357 de 2008 de la Contaduría General de la Nación). 
• Seguimiento a los recursos de cooperación internacional. Secretaria de Planeación (Acuerdo 438 de 2010 del concejo de Bogotá y a la Circular No. 005 de 2013 de la Alcaldía). 
• Informe de seguimiento y recomendaciones orientadas al cumplimiento de las metas del Plan de Desarrollo - Decreto 215 de 2017 
• Seguimiento al manejo de Cajas Menores en la Entidad. 
• Seguimiento Medición- Veeduría -Transparencia por Colombia - Índice de Transparencia Distrital 
</t>
  </si>
  <si>
    <t>La evaluación se llevara a cabo desde el mes de marzo de 2019 según lo definido en el PAAC 2019, para el corte de evalución no se evidenció gestión.</t>
  </si>
  <si>
    <t>De los 119 productos mínimos, 9 tiene una autoevaluación entre 90% y el 97% y  1 tiene una autoevaluación del 89%.</t>
  </si>
  <si>
    <t xml:space="preserve">
En la ejecución de las actividades planeadas para cada uno los roles de la OCI, se evalúa la confiabilidad e integridad de la información de la Entidad y recomienda, según sea apropiado, mejoras o implementación de nuevos controles</t>
  </si>
  <si>
    <t xml:space="preserve">
La OCI comunica a la alta gerencia sobre la confiabilidad e  integridad de la información y las exposiciones a riesgos asociados mediante los informes generales y ejecutivos de cada auditoría, así como en los informes de seguimiento y la presentaciones del comité institucional de control Interno.</t>
  </si>
  <si>
    <t xml:space="preserve">
La OCI, mediante los informes generales y ejecutivos relacionados con el cumplimiento de la Ley 1712 de 2014, proporciona información respecto a la integridad, exactitud y calidad de la comunicación por parte de la Entidad.</t>
  </si>
  <si>
    <t xml:space="preserve">
La OCI comunica a la alta gerencia sobre los aspectos que se requieren fortalecer relacionados con la información y comunicación, mediante los informes generales y ejecutivos de cada auditoría, así como en los informes de seguimiento y las presentaciones en el comité Institucional de Coordinación del Sistema de Control Interno.</t>
  </si>
  <si>
    <t xml:space="preserve">
Los procesos de gobierno de TI de la Entidad, están diseñados de tal manera que apoyan las estrategias y los objetivos de la Entidad.</t>
  </si>
  <si>
    <t xml:space="preserve">
Mediante los Seguimientos y las auditorías realizadas por parte de la OCI, se proporciona información sobre la eficiencia, efectividad e integridad de los controles tecnológicos.</t>
  </si>
  <si>
    <t xml:space="preserve">De acuerdo con la autoevaluación realizada por los responsables de los productos mínimos del MECI este obtuvo un grado de implementación del 99,6%, gestión realizada en el periodo evaluado (01/11/2018 - 28/02/2019), donde cada componente aportó de la siguiente forma: Ambiente de Control 100%, Gestión de los riesgos institucionales 99%,  Actividades de Control 99%, Información y Comunicación 100% y Monitoreo o supervisión continua 100%
</t>
  </si>
  <si>
    <t>Implementar las acciones pertinentes para dar cumplimiento al 100% en los productos mínimos del MECI, especialmente en los componentes  Actividades de Control, Ambiente de Control y Gestión del Riesgo.</t>
  </si>
  <si>
    <t>Comunicación estratégica</t>
  </si>
  <si>
    <t>Planeación estratégica</t>
  </si>
  <si>
    <t>Gestión del conocimiento</t>
  </si>
  <si>
    <t>Formulación y articulación de las políticas sociales</t>
  </si>
  <si>
    <t>Prestación de servicios para la inclusión social</t>
  </si>
  <si>
    <t>Diseño e innovación de los servicios sociales</t>
  </si>
  <si>
    <t>Atención a la ciudadanía</t>
  </si>
  <si>
    <t>Inspección, vigilancia y control</t>
  </si>
  <si>
    <t>Tecnologías de la información</t>
  </si>
  <si>
    <t>Gestión de  soporte y mantenimiento tecnológico</t>
  </si>
  <si>
    <t>Gestión contractual</t>
  </si>
  <si>
    <t xml:space="preserve">Gestión financiera </t>
  </si>
  <si>
    <t>Gestión de infraestructura física</t>
  </si>
  <si>
    <t>Gestión ambiental</t>
  </si>
  <si>
    <t>Gestión documental</t>
  </si>
  <si>
    <t>Gestión logística</t>
  </si>
  <si>
    <t xml:space="preserve">Gestión de talento humano </t>
  </si>
  <si>
    <t>Gestión jurídica</t>
  </si>
  <si>
    <t>Gestión del sistema integrado - SIG</t>
  </si>
  <si>
    <t>Auditoria y control</t>
  </si>
  <si>
    <t>Evaluar el cumplimiento de los estándares de conducta y la práctica de la integridad (valores) y principios del servicio público de sus equipos de trabajo</t>
  </si>
  <si>
    <t>Asegurar que los riesgos son monitoreados en relación con la política de administración de riesgo establecida para la entidad</t>
  </si>
  <si>
    <t>Total</t>
  </si>
  <si>
    <t>Núm..
Producto</t>
  </si>
  <si>
    <t>Para los productos que se encuentran en el 100% de cumplimiento, se deben establecer acciones de sostenibilidad frente a dicho cumplimiento.</t>
  </si>
  <si>
    <t>INFORME PORMENORIZADO DEL SISTEMA DE CONTROL INTERNO DE LA SDIS - PERIODO 01/07/2019 - 30/10/2019</t>
  </si>
  <si>
    <t>EVALUACIÓN CUALITATIVA TERCERA LÍNEA DE DEFENSA
JULIO 01 DE 2019 - OCTUBRE  30 DE 2019
LA OCI VERIFICÓ QUE…</t>
  </si>
  <si>
    <t>Dar carácter estratégico a la gestión del talento humano de manera que todas sus actividades estén alineadas con los objetivos de la entidad</t>
  </si>
  <si>
    <t>Determinar las políticas y estrategias que aseguran que la estructura, procesos, autoridad y responsabilidad estén claramente definidas para el logro de los objetivos de la entidad</t>
  </si>
  <si>
    <t xml:space="preserve">
Promover y cumplir, los principios y valores  del servicio público, en el marco de integridad.</t>
  </si>
  <si>
    <t xml:space="preserve">
Proveer información a la alta dirección del avance de los objetivos estratégicos y metas institucionales, para la toma de desiciones. </t>
  </si>
  <si>
    <r>
      <t xml:space="preserve">Asesorar a la alta dirección, los gerentes públicos y los líderes de proceso para un adecuado y efectivo ejercicio de la gestión de los riesgos que afectan el cumplimiento de los objetivos y metas organizacionales.
</t>
    </r>
    <r>
      <rPr>
        <sz val="11"/>
        <color rgb="FFFF0000"/>
        <rFont val="Arial"/>
        <family val="2"/>
      </rPr>
      <t xml:space="preserve">
</t>
    </r>
  </si>
  <si>
    <t>Trabajar coordinadamente con los directivos y demás responsables del cumplimiento de los objetivos de la entidad</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</si>
  <si>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</si>
  <si>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</si>
  <si>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</si>
  <si>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Identificar acontecimientos potenciales que, de ocurrir, afectarían a la entidad</t>
  </si>
  <si>
    <t xml:space="preserve">Brindar atención prioritaria a los riesgos de carácter negativo y de mayor impacto potencial y establecer  prioridades en su tratamiento para su mitigación. </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</si>
  <si>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</si>
  <si>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</si>
  <si>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r>
      <t xml:space="preserve">Establecer la Política de Administración del Riesgo
</t>
    </r>
    <r>
      <rPr>
        <sz val="11"/>
        <color rgb="FFFF0000"/>
        <rFont val="Arial"/>
        <family val="2"/>
      </rPr>
      <t xml:space="preserve">
</t>
    </r>
  </si>
  <si>
    <t>Específicamente el Comité Institucional de Coordinación de Control Interno, evaluar y dar línea sobre la administración de los riesgos en la entidad</t>
  </si>
  <si>
    <t>Retroalimentar a la alta dirección sobre el resultado del monitoreo y efectividad de la gestión del riesgo y de los controles. Así mismo, hacer seguimiento a su gestión, gestionar los riesgos y aplicar los controles.</t>
  </si>
  <si>
    <t xml:space="preserve">A partir de la política de administración del riesgo, establecer sistemas de gestión de riesgos y las responsabilidades para controlar riesgos específicos bajo la supervisión de la alta dirección. Con base en esto, establecen los mapas de riesgos
</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</si>
  <si>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</si>
  <si>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Revisar la efectividad y la aplicación de controles, planes de contingencia y actividades de monitoreo vinculadas a riesgos claves de la entidad</t>
  </si>
  <si>
    <t xml:space="preserve">
Establecer e implementar de métodos documentados para el monitoreo y evaluación de exposiciones al riesgo relacionadas con tecnología nueva y emergente
</t>
  </si>
  <si>
    <t>Evaluar si los procesos de gobierno de TI de la entidad apoyan las estrategias y los objetivos de la entidad</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</si>
  <si>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</si>
  <si>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Gestionar información que da cuenta de las actividades cotidianas, compartiéndola en toda la entidad</t>
  </si>
  <si>
    <t>Evaluar periódicamente las prácticas de confiabilidad e integridad de la información de la entidad y recomienda, según sea apropiado, mejoras o implementación de nuevos controles y salvaguardas</t>
  </si>
  <si>
    <t xml:space="preserve">Evaluar y comunicar las deficiencias del sistema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</si>
  <si>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</si>
  <si>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Determinar, a través de auditorías internas, si se han definido, puesto en marcha y aplicado los controles establecidos por la entidad de manera efectiva</t>
  </si>
  <si>
    <t>Informar periódicamente a la alta dirección sobre el desempeño de las actividades de gestión de riesgos de la entidad</t>
  </si>
  <si>
    <t>Evaluar si los controles están presentes (en políticas y procedimientos) y funcionan, apoyando el control de los riesgos y el logro de los objetivos establecidos en la planeación institucional</t>
  </si>
  <si>
    <t xml:space="preserve">
En el marco del Modelo Integrado de Planeación y Gestión-MIPG,  se realiza el seguimiento  a los riesgos de gestión, riesgos de corrupción, indicadores de gestión, plan de adecuación, plan anticorrupción y de atención al ciudadano PAAC, plan de acción institucional, informe austeridad del gasto (OCI y S. General).</t>
  </si>
  <si>
    <t>La Entidad promovió y divulgó el Código de Integridad y Buen Gobierno el cual establece, los estándares de conducta y la práctica de los principios del servicio público, así mismo, los lideres de proceso suscribieron acuerdos de gestión.
Se evidenció el compromiso con la integridad por parte del equipo directivo de la SDIS, mediante la firma del mismo y la correspondiente publicación de éste en la intranet institucional.
Se recomienda dinamizar el compromiso con todos los colaboradores de la entidad.</t>
  </si>
  <si>
    <t>La SDIS en cumplimiento a lo dispuesto por  la Comisión Nacional del Servicio Civil-CNSC , mediante Resolución 126 del 1 de febrero de 2019, adoptó el Sistema Tipo de Evaluación del Desempeño Laboral de la Comisión Nacional del Servicio Civil-CNSC Acuerdo No. 2018000006176 de 2018, para la evaluación de los servidores públicos con derechos de carrera administrativa y en periodo de prueba de la SDIS,  a partir del 1 de febrero de 2019.</t>
  </si>
  <si>
    <t>En cumplimiento al Plan de trabajo para los gestores de integridad, se realizó la socializaron del  principio No. 2 " La Función Primordial del Servidor Publico es Servir a la Ciudadanía", dentro del cual se encuentran inmersos los valores  Diligencia y Vocación. 
Se realizó el informe de Gestión de Integridad para el periodo junio-agosto de 2019.</t>
  </si>
  <si>
    <t>Se evidenció el seguimiento al Plan de Acción Institucional ,que de acuerdo con la normativa vigente, consolida entre otros, el Plan de Acción de Talento Humano.
Se realiza el seguimiento a los planes, realizando los reportes de información requeridos como respuesta a cartas de alerta y diligenciamiento de la matriz FURAG, todo lo anterior articulado a los objetivos estratégicos de la Entidad y en el marco del modelo integrado de planeación y gestión MIPG.</t>
  </si>
  <si>
    <t>La Secretaria tiene definida la Estructura Orgánica y Funcional en el Decreto 607 de 2007 "Por el cual se determina el Objeto, la Estructura Organizacional y Funciones de la Secretaría Distrital de Integración Social". 
En el marco de la Resolución 1075 del 30/06/2017 la Entidad estableció que El Director(a) de Análisis y Diseño Estratégico es el Representante de la Alta Dirección para el desarrollo, implementación y autocontrol del Sistema Integrado Gestión.</t>
  </si>
  <si>
    <t xml:space="preserve">Durante el periodo comprendido entre el 01/07/2019 y el 30/10/2019 se realizaron las orientaciones relacionadas con el Direccionamiento Estratégico y la Planeación Institucional, así :
* Anteproyecto de presupuesto 2020 - Alcance al memorando I2019027912 
* Espacio virtual para cargue de evidencias SPI.
* Oficialización los criterios de conteo de los cupos disponibles.
* Apertura para modificaciones en el Sistema de Registro de Beneficiarios SIRBE
* Cambio fecha de entrega del SPI de Julio de 2019 y aplazamiento de entrega del SPI de Julio de 2019
*  Asistencia visitas técnicas de Entes de Control y solicitud de información.
* Entrega del SPI corte 30 de septiembre de 2019
* Cuota global de gasto 2020 - Secretaría Distrital de Integración Social
</t>
  </si>
  <si>
    <t>La SDIS elaboró la Plataforma Estratégica y el Plan de Acción Institucional de conformidad con el  Plan Distrital de Desarrollo "Bogotá Mejor Para Todos" ,  los objetivos institucionales se encuentran alineados a la misión y visión de la entidad, a su vez el plan estratégico y plan de acción fijan las actividades para el desarrollo de los mismos.</t>
  </si>
  <si>
    <t xml:space="preserve">La Entidad en cabeza de la Secretaría (como representante legal), cumple con la Ley 87 de noviembre de 1993, articulo 6. "Responsabilidad del control interno" y cada jefe de dependencia o área, servidor público o contratista, es responsable de la  implementación, sostenibilidad y mejora continúa del SIG de acuerdo con las directrices y metodologías definidas por las diferentes instancias. 
Se realizó el Comité Institucional de Coordinación del Sistema de Control Interno en las siguientes fechas:
*12 de julio de 2019
*18 de octubre de 2019
</t>
  </si>
  <si>
    <t xml:space="preserve">Se evidenció  Acta Nro.6 del 21/08/2019 - Comité Institucional de Gestión y Desempeño  del mes de Agosto donde se socializó el informe de seguimiento  al  plan  de  acción  institucional  y  metas  sociales  y  financieras  de  los proyectos de inversión.
</t>
  </si>
  <si>
    <t>La Entidad definió lineamientos relacionados con la  viabilidad de precios de referencia y metodologías de costo cupo para la adquisición de bienes y servicios con recursos de inversión de la Secretaría Distrital de Integración Social, conforme al procedimiento "viabilidad de precios de referencia".
Así mismo, desde el proceso se realiza acompañamiento y seguimiento a la ejecución presupuestal y gestión de los proyectos de inversión a cargo de la Entidad, el cual fue reportado en el mes de abril en el Sistema de seguimiento a los programas proyectos y metas al Plan de Desarrollo de Bogotá D.C. - SEGPLAN.</t>
  </si>
  <si>
    <t>La SDIS cuenta con un documento de  Plan de Tratamiento de Riesgos de Seguridad y Privacidad de la Información el cual establece los métodos para el monitoreo y evaluación de exposiciones al riesgo relacionadas con tecnología nueva y emergente.
El proceso Tecnologías de la Información se encuentra en proceso de actualización y oficialización solicitada mediante memorando I2019044434 del pasado 18 de octubre de 2019. Mediante la misma comunicación, también fue solicitada la creación y oficialización del mapa de riesgos de Seguridad Digital.</t>
  </si>
  <si>
    <t xml:space="preserve">La SDIS cuenta con una  política de comunicaciones la cual está publicada en el mapa de procesos de la  Entidad, así mimo, cuenta con un procedimiento denominado " Procedimiento Comunicación externa " el cual define  políticas apropiadas para el reporte de información fuera de la Entidad.
En el periodo objeto de la evaluación se actualizó el protocolo Manejo de redes Sociales-Código PTC-CE-004  con Memo  2019035126 – 12/08/2019 </t>
  </si>
  <si>
    <t xml:space="preserve">La Entidad cuenta con estrategias de publicación periódicas en la Intranet y el envío masivos de Mailyng a los funcionarios y contratistas, así mismo,  se ha  continuado con la estrategia de comunicación interna:  
*La sombrilla de las piezas comunicacionales institucionales para la Subdirección de Gestión y Desarrollo del Talento Humano: campaña reto por la salud, doble de riesgo y pausas activas. </t>
  </si>
  <si>
    <t xml:space="preserve">
La Oficina de comunicaciones realizó las publicaciones de los informes y seguimientos solicitados por la OCI y demás dependencias de la Entidad.</t>
  </si>
  <si>
    <t>La Entidad ha facilitado canales de comunicación a través de la publicación de líneas de atención y procedimientos de atención que se encuentran dentro del sistema integral de atención a la ciudadanía. Adicional en la intranet permanece el procedimiento de deber de denuncia el cual se ha socializado enviado Mailyng masivos sobre el mismo. </t>
  </si>
  <si>
    <t xml:space="preserve">La Entidad cuenta  con la pagina WEB y boletín digital, en los  cuales se  publica información relevante para la ciudadanía, organismos de control y entes externos.
La página WEB cuenta con un link de Transparencia donde se pública información de la gestión de la Entidad para que la ciudadanía tenga la posibilidad de consultarla. </t>
  </si>
  <si>
    <t>La Entidad  publica y actualiza continuamente la página institucional con las noticias de la SDIS, así mismo, se ha adelantado el diseño y ejecución de campañas de comunicación interna y externa para lograr así una comunicación efectiva.</t>
  </si>
  <si>
    <t>La SDIS realizó seguimiento o monitoreo de medios sobre las noticias que se emiten de la entidad en los medios masivos de comunicación.</t>
  </si>
  <si>
    <t>De acuerdo con la caracterización del proceso en la etapa del hacer: "Asistir técnicamente a los procesos para la creación, actualización o derogación de riesgos, indicadores de gestión y documentos" no se evidenció el acompañamiento metodológico realizado por el proceso de Gestión del Sistema Integrado.</t>
  </si>
  <si>
    <t xml:space="preserve">La Entidad identificó en marco del Plan Anticorrupción y de Atención al Ciudadano los riesgos de corrupción a los cuales se les realizó seguimiento y evaluación con corte al 30 de agosto de 2019, de acuerdo a los establecido en la normatividad legal vigente. </t>
  </si>
  <si>
    <t>En el marco de las actividades y productos del proceso Gestión del Sistema Integrado, se elaboró la propuesta de "Lineamiento del Sistema de Control Interno" el cual tiene por objetivo: definir el marco de aplicación en la Entidad para la séptima dimensión del Modelo Integrado de Planeación y Gestión  (MIPG): Control Interno y su puesta en marcha a través de la política de control interno".</t>
  </si>
  <si>
    <t>La SDIS actualizó  la Política de Administración de Riesgos de la entidad (LIN-SG-001), la cual fue aprobada por el Comité Institucional de Coordinación de Control Interno y oficializada en el Sistema Integrado de Gestión el 29/04/2019 mediante memorando I2019022553/2019.</t>
  </si>
  <si>
    <t>Se realizó la remisión a los directivos líderes de proceso las cartas de gestión y alerta de los 20 procesos institucionales que incluye el estado de avance de los componentes del proceso entre los que se encuentra la administración de riesgos, para este aspecto se incluyó el estado el monitoreo final de los riesgos identificados, presentando los cambios en el nivel de exposición y la decisión respecto a su continuidad.
Por otra parte en el marco del seguimiento al Plan de acción institucional, se incluyó los resultados correspondientes a la gestión de riesgos de los procesos institucionales cuyo resultado fue presentado en el Comité Institucional de Gestión y Desempeño durante el tercer semestre del 2019.</t>
  </si>
  <si>
    <t xml:space="preserve">La Subdirección de Diseño, Evaluación y Sistematización realizó seguimiento a la realización de los monitoreos realizados a los mapas de riesgos asociados a los procesos institucionales la cual se realizó conforme a la nuevas directrices de la política de administración de riesgos alineado al Modelo Integrado de Planeación y Gestión y las líneas de defensa. </t>
  </si>
  <si>
    <t xml:space="preserve">La política de administración de riesgos actualizada y publicada define las directrices para monitorear los cambios en todos los tipos de riesgos identificados en la entidad incluyendo los relacionados con aspectos legales, regulatorios y de cumplimiento. </t>
  </si>
  <si>
    <t>La política de administración de riesgos administrada desde la Subdirección de Diseño, Evaluación y Sistematización y que se encuentra  publicada, en el numeral 12  "Responsabilidades y competencias" define el rol de la misma en el liderazgo de la gestión de riesgos.</t>
  </si>
  <si>
    <t>La Subdirección de Diseño, Evaluación y Sistematización, específicamente en el rol de la segunda línea de defensa del Modelo Integrado de Planeación y Gestión (MIPG), se elaboró el informe de resultados de la revisión de la gestión de riesgos de corrupción de los procesos institucionales con corte a 30 de septiembre de 2019.</t>
  </si>
  <si>
    <t xml:space="preserve">La Entidad definió una Política de Administración de Riesgos  la cual se oficializó mediante  Memo I2019022553 del 29/04/2019, así mismo, cuenta con un procedimiento de Administración de Riesgos-versión 5 actualizado con Circular No. 014 – 30/04/2019 publicado en el proceso de Gestión del Sistema Integrado-SIG (Mapa de Procesos).
</t>
  </si>
  <si>
    <r>
      <t>De acuerdo con lo establecido en la Resolución 525 de 2017, mediante la cual "</t>
    </r>
    <r>
      <rPr>
        <i/>
        <sz val="11"/>
        <rFont val="Arial"/>
        <family val="2"/>
      </rPr>
      <t>Por medio de la cual se reglamenta el Comité Institucional de Coordinación del Sistema de Control Interno en la Secretaría Distrital de Integración Social  (…)</t>
    </r>
    <r>
      <rPr>
        <sz val="11"/>
        <rFont val="Arial"/>
        <family val="2"/>
      </rPr>
      <t xml:space="preserve">", se planifican y desarrollan las sesiones ordinarias del Comité Institucional de Coordinación del Sistema de Control Interno.
Durante le periodo se realizó el Comité Institucional de Coordinación del Sistema de Control Interno, así:
12 de julio de 2019
18 de octubre de 2019
</t>
    </r>
  </si>
  <si>
    <t>El proceso de Auditoría y Control  realiza informes de seguimiento semestrales sobre el cumplimiento de los objetivos del Lineamiento de administración de riesgos, como a su vez, evalúa lo relacionado con la gestión de riesgos en el marco de cada auditoría interna (capitulo 11-formato de auditoría interna).</t>
  </si>
  <si>
    <t>Mediante la participación en los comités y en la rendición del informe de seguimiento y recomendaciones orientadas al cumplimiento de las metas del Plan de Desarrollo - Decreto 215 de 2017, Articulo 3. la Oficina de Control Interno proporciona información sobre la idoneidad y efectividad de las operaciones de la entidad, el flujo de información, las políticas de operación y sobre el seguimiento en la consecución de los objetivos de las metas de la Entidad.</t>
  </si>
  <si>
    <t>En cumplimiento del objetivo del proceso de Auditoria y Control, y con el fin de desarrollar el ejercicio auditoría interna de manera técnica, la Oficina de Control Interno, posterior a una revisión normativa, técnica y metodológica, documenta y ejecuta los procedimientos de: Plan anual de auditoria (PDC-AC-002) y ejecución de auditoría interna (PCD-AC-004), con el propósito de dar cumplimiento al Plan Anual de Auditorias aprobado para cada vigencia.
En consecuencia, para lo corrido de la presente vigencia, se han desarrollados las siguientes auditorias así:
Auditorias culminadas:
*Gestión de Asuntos Disciplinarios.
* Liquidación de nómina-Gestión de recursos de incapacidades.
* Validación de criterios de focalización, priorización, ingreso, egreso y restricciones de los servicios sociales.
*Comisarías de Familia
*Sistema de Gestión de Seguridad y Salud en el trabajo SG-SST- Plan Estratégico de Seguridad Vial
Auditorias en desarrollo:
*Seguridad de la Información- Seguridad Informática
*Gestión Contractual</t>
  </si>
  <si>
    <t>Dando cumplimiento a lo establecido en el Decreto 215/17 " Por el cual se definen criterios para la generación, presentación y seguimiento de reportes del Plan Anual de Auditoría, y se dictan otras disposiciones", Art 1, Parágrafo 2, "(...) presentará ante el Comité Institucional de Coordinación de Control Interno el avance de la ejecución del Plan Anual de Auditoría (...)", La Oficina de Control Interno, proporciona información sobre el cumplimiento de las responsabilidades especificas de la dependencia en sesiones adelantadas por dicha instancia con periodicidad trimestral.</t>
  </si>
  <si>
    <t>En cumplimiento a lo establecido en el procedimiento vigente de Administración de riesgos (PCD-GS-001), estable en el numeral 3. Condiciones generales, Párrafo 5 " (...) la Oficina de Control Interno acompañarán las etapas para la administración del riesgo, previa solicitud de los líderes de proceso, en el marco de sus responsabilidades y competencias definidas bajo el modelo de las líneas de defensa "Para el periodo del informe, la Oficina de Control Interno, acompaño técnica y metodológicamente la identificación de riesgos de gestión al proceso de Prestación de los Servicios para la Inclusión Social.</t>
  </si>
  <si>
    <t>Dando cumplimiento a lo establecido en el lineamiento de administración de riesgos (LIN-GS-001), numeral 10.6 Monitoreo y revisión del riesgo, párrafo 5 " (...) proporcionar información sobre la efectividad del Sistema de Control Interno, a través de un enfoque basado en riesgos (...)" ,la Oficina de Control Interno realiza una evaluación semestral a la gestión de riesgos institucional , de lo cual, se presenta al Comité Institucional de Coordinación del Sistema de Control Interno, los impactos que pueden llegar a repercutir en el SCI._x000D_
De otra parte, en el numeral 11 de los informes de auditoría interna, la Oficina de Control Interno, expone lo relacionado con la gestión de riesgos, considerando el objetivo y alcance de cada auditoria desarrollada.</t>
  </si>
  <si>
    <t>En la sesión del Comité Institucional de Coordinación de Control Interno, llevada a cabo el día 18 de octubre de 2019 se presentaron los principales impactos en desarrollo de las auditorias internas desarrolladas por la Oficina de Control Interno, como a su vez, los principales impactos sobre la evaluación a la gestión de riesgos, correspondiente al primer semestre de 2019.</t>
  </si>
  <si>
    <t>En el desarrollo de las auditorías la Oficina de Control Interno,  revisa la efectividad y la aplicación de controles y actividades de monitoreo vinculadas a los riesgos inherentes a los procesos involucrados en la auditoría que se ejecuta._x000D_
Así mismo, en los informes de seguimiento semestral a la gestión de riesgos institucional, planificados en el Plan Anual de Auditoria, la Oficina de Control Interno se verifica la efectividad de los controles y el desarrollo de las actividades propias de la primera y segunda línea de defensa.</t>
  </si>
  <si>
    <t>En desarrollo del seguimiento al Plan Anticorrupción y Atención al Ciudadano (Ley 1474 Art. 73), la Oficina de Control Interno presenta las conclusiones y recomendaciones que observa desde cada uno de los componentes, para el caso puntual de posibles riesgos de corrupción se evidencian en el componente de "mapa de riesgos de corrupción".
Se envían controles de advertencia a los responsables de las actividades, cuando se analizan riesgos que pueden llegar a materializarse, lo anterior de acuerdo con el procedimiento Control de Advertencia PCD-AC-003.</t>
  </si>
  <si>
    <t xml:space="preserve">De acuerdo con lo roles de la Oficina de Control Interno, se verifica a través de los procesos de auditorias,  que los controles están diseñados e implementados de manera efectiva y operen según lo establecido. </t>
  </si>
  <si>
    <t xml:space="preserve">En los informes de auditorias internas, así como en el informe de seguimiento a la gestión de riesgos institucional, la Oficina de Control Interno, se entregan recomendaciones para mejorar la eficiencia y eficacia de los controles. 
</t>
  </si>
  <si>
    <t>Los informes generados por la Oficina de Control Interno, proporcionan información  sobre la suficiencia y efectividad de los controles, así como de la conveniencia de los procedimientos.</t>
  </si>
  <si>
    <t xml:space="preserve">
De acuerdo con lo planificado en el Plan Anual de Auditoría para la vigencia en curso, la Oficina de Control Interno, se encuentra en etapa de ejecución de la auditoría al Sistema de Gestión de Seguridad de la Información, con el propósito de establecer el estado de cumplimiento de la normativa vigente y contribuir al cumplimiento de los objetivos institucionales.
</t>
  </si>
  <si>
    <t>En la ejecución de las actividades programadas  para cada uno los roles de la Oficina de Control Interno, se evalúa la confiabilidad e integridad de la información de la entidad y recomienda, según sea apropiado, mejoras o implementación de nuevos controles.</t>
  </si>
  <si>
    <t xml:space="preserve">La Oficina de Control Interno  comunica al Comité Institucional del Sistema de Control Interno sobre la confiabilidad e  integridad de la información y las exposiciones a riesgos asociados mediante los informes generales y ejecutivos de cada auditoría. Así mismo, se presenta al Comité el estado de la gestión de los riesgos.
</t>
  </si>
  <si>
    <t>La Oficina de Control Interno, mediante los informes generales y ejecutivos relacionados con el cumplimiento de la Ley 1712 de 2014, proporciona información respecto a la integridad, exactitud y calidad de la comunicación por parte de la entidad.</t>
  </si>
  <si>
    <t>La Oficina de Control Interno, comunica al Comité  los aspectos que se requieren fortalecer relacionados con la información y comunicación, a través de los informes generales y ejecutivos  auditoría,  los informes de seguimiento de Ley y el  comité Institucional de Coordinación del Sistema de Control Interno.</t>
  </si>
  <si>
    <t>La Entidad realiza  autoevaluaciones mediante:
* Análisis de los indicadores de los procesos.
* Seguimiento a las acciones de mejora, las cuales se encuentran en el instrumento
Se realizan auditorías internas de acuerdo con lo establecido en el Plan Anual de Auditorías de cada vigencia.</t>
  </si>
  <si>
    <t xml:space="preserve">El proceso de Auditoría y Control en desarrollo de las Auditorías Internas, realiza evaluaciones a los diferentes procesos o áreas de la entidad, teniendo en cuenta los indicadores de gestión, el manejo de los riesgos y los planes de mejoramiento, la aplicación de sus procedimientos y el cumplimiento normativo. </t>
  </si>
  <si>
    <t>La Oficina de Control Interno realizó un ejercicio de priorización de auditorías basados en riesgos para la vigencia 2019, en la propuesta del plan anual de auditoria presentada al Comité Institucional de Coordinación del Sistema de Control Interno se verificó la alineación del objetivo del plan con la planeación estratégica de la entidad.
El Comité Institucional de Coordinación del Sistema de Control Interno realizó la aprobación del Plan Anual de Auditorías el 19 de diciembre de 2018 para la vigencia 2019.</t>
  </si>
  <si>
    <t xml:space="preserve">De acuerdo con el Plan Anual de Auditoría vigencia 2019,  se desarrollaron las siguientes auditorías: 
*Gestión de Asuntos Disciplinarios.
* Liquidación de nómina-Gestión de recursos de incapacidades.
* Validación de criterios de focalización, priorización, ingreso, egreso y restricciones de los servicios sociales.
*Comisarías de Familia
*Seguridad de la Información- Seguridad Informática
*Sistema de Gestión de Seguridad y Salud en el trabajo SG-SST- Plan Estratégico de Seguridad Vial
*Gestión Contractual
</t>
  </si>
  <si>
    <t>La Oficina de Control Interno, a través de las auditorías internas determina si se han definido, puesto en marcha y aplicado los controles establecidos en los procesos objeto de estas auditorías. Esta información se evidencia en los informes de auditoria, los cuales se encuentran publicados en el siguiente link: http://www.integracionsocial.gov.co/index.php/gestion/informes/informes-de-auditorias-internas.</t>
  </si>
  <si>
    <t>La Oficina de Control Interno, a través de las auditorías internas determina las debilidades y fortalezas del control y de la gestión, así como, el desvío de los avances de las metas y objetivos trazados.
Como resultado de cada auditoría se realizan los informes (general y ejecutivo) los cuales son enviados a la alta gerencia y a los responsables del proceso respectivo, con el fin de retroalimentar los resultados de las auditorías.</t>
  </si>
  <si>
    <t xml:space="preserve">En los  informes de auditoría se emiten conclusiones basados en las evidencias recolectadas en desarrollo de las auditorías, se suministra un concepto  sobre la adecuación y eficacia de los procesos de gestión de riesgos y control.
</t>
  </si>
  <si>
    <t xml:space="preserve">En la Resolución 525 de 2018 la cual establece el Comité Institucional del Sistema de Control interno de la SDIS define en su art 4 literal g, que esta instancia debe realizar seguimiento a la administración de riesgos de la Entidad. De acuerdo a lo anterior, en el Comité realizado el día 18 de octubre de 2019, el jefe de la Oficina de Control Interno, presentó el análisis   a la gestión de los riesgos. </t>
  </si>
  <si>
    <t>El Comité Institucional de Coordinación del Sistema de Control Interno realizó la aprobación del Plan Anual de Auditorías el 19 de diciembre de 2018 para la vigencia 2019, el mismo se está ejecutando de acuerdo al cronograma definido.</t>
  </si>
  <si>
    <t>La Oficina de Control Interno realizó un ejercicio de priorización de auditorías basados en riesgos para la vigencia 2019,en la propuesta del plan anual de auditoria presentada al Comité Institucional de Coordinación del Sistema de Control Interno se verificó la alineación del objetivo del plan con la planeación estratégica de la entidad.
El Comité Institucional de Coordinación del Sistema de Control Interno realizó la aprobación del Plan Anual de Auditorías el 19 de diciembre de 2018 para la vigencia 2019.</t>
  </si>
  <si>
    <t>La Oficina de Control Interno, mediante la actividad "evaluación de la gestión del riesgo en la Entidad" verifica la suficiencia y efectividad de los controles en las políticas y procedimientos para lograr los objetivos establecidos en la planeación de la Entidad. Para ello, se realiza un informe  en el cual se verifica el estado de cumplimiento de los objetivos específicos de los Lineamientos
Administración del Riesgos, como a su vez, a la ejecución del Procedimiento de administración (PCD-GS-002)</t>
  </si>
  <si>
    <t>Se realiza seguimiento permanente a las acciones de mejora de los procesos, proyectos y dependencias de la entidad, a través de los equipos binarios de la Oficina de Control Interno.
La entidad cuenta con el Instrumento de Registro y Control de Acciones, mediante el cual se le hace seguimiento a las acciones de mejora establecidas para los diferentes hallazgos.</t>
  </si>
  <si>
    <t>Los 119 productos mínimos, fueron evaluados por parte de la Oficina de Control Inteno.</t>
  </si>
  <si>
    <t>Se recomienda aunar esfuerzos en el proceso de identificación de los riesgos de Gestión de los 4 procesos faltantes.</t>
  </si>
  <si>
    <t>De los 119 productos mínimos, 98 tienen una evaluación entre 90% y el 100%,  19 tienen una evaluación inferior al 90% y 2 productos mínimos no aplicaron para el periodo.</t>
  </si>
  <si>
    <t>Requisitos</t>
  </si>
  <si>
    <t xml:space="preserve"> Ambiente de Control </t>
  </si>
  <si>
    <t xml:space="preserve"> Información y Comunicación </t>
  </si>
  <si>
    <t>Calificación Total</t>
  </si>
  <si>
    <t xml:space="preserve">Gestión de los Riesgos Institucionales </t>
  </si>
  <si>
    <t>Monitoreo o Supervisión Continua</t>
  </si>
  <si>
    <t>Las actividades del proceso Gestión del Talento Humano se alinean con los objetivos de la entidad, desde los instrumentos de planeación y seguimiento, a su vez, estandarizan las actividades en el marco del sistema de gestión de la entidad a través del Líder del proceso.
.</t>
  </si>
  <si>
    <r>
      <t xml:space="preserve">El Comité Institucional de Coordinación del Sistema de Control Interno aprobó la   Política de Administración de Riesgos - Lineamiento Administración de Riesgos LIN-GS-001 la cual tiene como objetivo: Establecer las directrices de Administración de Riesgos de la Secretaría Distrital de Integración Social - SDIS, a través de la identificación y el adecuado tratamiento de los riesgos asociados a los procesos de la entidad con el fin de garantizar el cumplimiento de su misión y objetivos estratégicos
La Entidad designó gestores de dependencia y de procesos, los cuales tienen definidos dentro de sus responsabilidades el el dinamizar la directrices del SIG-Resolución 1075 de 2017.
</t>
    </r>
    <r>
      <rPr>
        <sz val="11"/>
        <color rgb="FFFF0000"/>
        <rFont val="Arial"/>
        <family val="2"/>
      </rPr>
      <t xml:space="preserve">
</t>
    </r>
  </si>
  <si>
    <t>La Secretaría Distrital de Integración Social, mediante Resolución 1288 de 2018 adoptó el Código de Integridad y Buen Gobierno, a su vez, mediante la Resolución 614 de 2018, establece la conformación del Equipo de Gestores de Integridad por Dependencia, cuyo cumplimiento es de carácter obligatorio para todos los funcionarios y contratistas de la SDIS.
Si bien se evidenció el compromiso mediante las estrategias de divulgación y actos de apropiación, se recomienda establecer mecanismos que permitan evidenciar el cumplimiento de los estándares de conducta y practica de los principios del servicio público y que sean extensivos a todos los niveles de la entidad.</t>
  </si>
  <si>
    <t xml:space="preserve">La entidad definió las políticas y estrategias, como objetivos y metas institucionales de acuerdo con el Plan de Desarrollo Distrital "Bogotá Mejor Para Todos".
Así mismo ,expidió los siguientes actos administrativos con el fin garantizar el cumplimiento de los objetivos institucionales:
*  Resolución SDIS Nro. 355 del 26/02/2019  creó el Comité Institucional de Gestión y Desempeño de la Secretaría Distrital de Integración Social.
*  Resolución SDIS No.  0752 del 01/04/2019  modificó la Resolución SDIS Nro. 885 del 2017 relacionada con las instancias de coordinación de la entidad.
* La Entidad designó gestores de dependencia y de procesos, los cuales tienen definidos sus roles y funciones en la Resolución 1075 de 2017.
Se recomienda, establecer una unidad de criterio para la designación de los gestores de integridad; ejemplo: por dependencia, por proceso, por unidad operativa, entre otras.
</t>
  </si>
  <si>
    <t xml:space="preserve">
Proveer información a la alta dirección del avance de los objetivos estratégicos y metas institucionales, para la toma de decisiones. </t>
  </si>
  <si>
    <t>El proceso responsable de la implementación y monitoreo frente a la apropiación de los estándares de integridad, construyó colectivamente un plan de trabajo para que sea desarrollado desde los gestores de integridad designados por cada unidad de atención o dependencia.
Se recomienda, establecer una unidad de criterio para la designación de los gestores de integridad; ejemplo: por dependencia, por proceso, por unidad operativa, entre otras.</t>
  </si>
  <si>
    <t>La Entidad coordinó el seguimiento al Plan de acción institucional en el tercer trimestre de la vigencia 2019, relacionadas con el seguimiento a la gestión de los proyectos de inversión, así como a la gestión de los procesos.
Actividades:
* Seguimiento al Plan de Acción Institucional con corte a 30 septiembre de 2019 
* Informe de Seguimiento al Plan de Acción Proyecto de Inversión- SPI según cronograma para la vigencia 2019.   
* Cartas de alerta a proyectos de inversión-corte agosto de 2019.</t>
  </si>
  <si>
    <t xml:space="preserve">La Entidad cuenta con veinte (20) procesos, dentro de cuales cuatro (4) procesos se encuentran pendientes por oficializar el mapa de riesgos, ,dichos procesos son:
* Planeación Estratégica.
* Tecnologías de la Información.
* Prestación de Servicios Sociales para la Inclusión Social.
* Gestión de Soporte y Mantenimiento Tecnológico.
</t>
  </si>
  <si>
    <t xml:space="preserve">Los Supervisores de Contrato les fue socializado los riesgos del Proceso de Gestión Contractual mediante jornadas de sensibilización. También la Subdirección de Contratación realizó solicitud a la Veeduría Distrital para que los supervisores participen en una socialización en temas relacionados con supervisión y riesgos contractuales.
Se verificó en la página Web de la SDIS que el Proceso tiene identificados dos (2) riesgos, los cuales están oficializados con la Circular 30 del 30/07/19.   
</t>
  </si>
  <si>
    <t>Desde la Subdirección de Investigación e Información se definió para la entidad la Política de seguridad y privacidad de la información adoptada mediante la Resolución 635 de 2017 y la Política de seguridad de la información del sitio web y protección de datos personales, establecida mediante la Circular No. 007 del 23 de febrero 2017, las cuales se encuentran vigentes, pero se está trabajando en la actualización de las mismas.
El proceso Tecnologías de la Información se encuentra en proceso de  actualización y oficialización, la cual fue solicitada mediante memorando I2019044434 el 18 de octubre de 2019. Mediante la citada comunicación, también fue solicitada la creación y oficialización del mapa de riesgos de Seguridad Digital.</t>
  </si>
  <si>
    <t>Se evidenció seguimiento a los veinte (20) procesos, en la  matriz denominada "Mapa de Riesgos Consolidado", con corte 30/09/2019.</t>
  </si>
  <si>
    <t xml:space="preserve">La Subdirección de Diseño, Evaluación y Sistematización definió un equipo el cual está encargado de atender y prestar asesoría metodológica para la creación, actualización y derogación de riesgos de gestión, así como de los procedimientos.
Los cambios presentados en los riesgos de los procesos han sido aprobados y comunicados mediante las Circulares de Despacho. Durante este periodo de informe se actualizaron los riesgos de gestión mediante las Circulares Nros. 030 del 30/07/2019, 032 del 26/08/2019, 034 del 13/09/2019, 035 del 30/09/2019 y 036 del 22/10/2019. 
</t>
  </si>
  <si>
    <t xml:space="preserve">
El proceso Tecnologías de la Información se encuentra en proceso de  actualización y oficialización, la cual fue solicitada mediante memorando I2019044434 el 18 de octubre de 2019. Mediante la citada comunicación, también fue solicitada la creación y oficialización del mapa de riesgos de Seguridad Digital.</t>
  </si>
  <si>
    <t xml:space="preserve">Grupos como los departamentos de seguridad de la información también pueden desempeñar papeles importantes en la selección, desarrollo y mantenimiento de controles sobre la tecnología, según lo designado por la administración.
Adopción e implementación de  políticas de seguridad de la información. </t>
  </si>
  <si>
    <t xml:space="preserve">El proceso de tecnologías de la Información cuenta con los procedimientos y políticas, las cuales se encuentran vigentes.
En el Comité de Gestión y Desempeño el pasado 21 de agosto de 2019 se aprobaron los documentos relacionados con Seguridad de la Información:
*Plan de Seguridad y Privacidad de la Información.
*Plan de Tratamiento de Riesgos de Seguridad y Privacidad de la Información
*Plan de Sensibilización, Capacitación y Comunicación de Seguridad y *Privacidad de la Información.
*Política de Seguridad y Privacidad de la Información
</t>
  </si>
  <si>
    <t xml:space="preserve">La Entidad coordinó el seguimiento al Plan de acción institucional en el tercer trimestre de la vigencia 2019, relacionadas con el seguimiento a la gestión de los proyectos de inversión, así como a la gestión de los procesos.
Actividades:
* Seguimiento al Plan de Acción Institucional con corte a 30 septiembre de 2019 
* Informe de Seguimiento al Plan de Acción Proyecto de Inversión- SPI según cronograma para la vigencia 2019.   
* Cartas de alerta a proyectos de inversión-corte agosto de 2019.
La Subdirección de Diseño, Evaluación y Sistematización cuenta con un equipo encargado de atender y prestar asesoría metodológica para la creación, actualización y derogación de riesgos de gestión conforme al procedimiento establecido.
</t>
  </si>
  <si>
    <t xml:space="preserve">
Adopción e implementación de políticas de seguridad de la información donde se especifique el manejo de la información critica de la entidad. 
</t>
  </si>
  <si>
    <t xml:space="preserve">Se evidenció que el Comité de gestión y Desempeño sesiono durante el periodo de este informe cumpliendo con lo establecido en la Resolución 355 de 2019 por medio de la cual se creó el Comité Institucional de Gestión y Desempeño de la Secretaría Distrital de Integración Social.
Se evidenciaron  cuatro (4) actas de los meses de julio, agosto y septiembre ,socializando y analizando los siguientes temas para la toma de decisiones:
-Presentación   del   Plan   de  Acción  del   Defensor   del   Ciudadano.
-Informe de implementación Ley de Transparencia.
-Presentación   del   avance  Plan  Anticorrupción.
-Firma  del  Pacto  de  Integridad  y  Buen  Gobierno.
-Socialización de los avances y resultados de la implementación de la Gestión ambiental Institucional primer semestre
-Resultados de la semana Ambiental 2019.
-Seguimiento  al  plan  de  acción  institucional  y  metas  sociales  y  financieras  de  los proyectos de inversión.
-Socialización de las mesas de racionalización de trámites.
-Aprobación de la documentación del Sistema de Seguridad de la Información de la Entidad.
-Socialización del resultado de las encuestas de percepción y satisfacción ciudadana primer semestre de 2019.
-Socialización del avance en acciones definidas para la implementación del Modelo Integrado  de Planeación  y  Gestión.
-Presentación del Decreto 492 de 2019"Por el cual se expiden lineamientos generales sobre austeridad y transparencia del gasto público en las entidades y organismos del orden distrital y se dictan otras disposiciones."
-Plan de continuidad del negocio.
-Socialización de informe preliminar de auditoría de los Proyectos 1098 y 1108.
</t>
  </si>
  <si>
    <t>La Oficina de Control Interno a través del informe pormenorizado  evalúa el grado de madurez y cumplimiento del sistema de control interno. Dicha información fue presentada al Comité el día 18 de octubre de 2019.</t>
  </si>
  <si>
    <t>En ejecución del Plan Institucional de Capacitación 2019, se han desarrollado los diplomados , cursos cortos e inducción y re inducción.</t>
  </si>
  <si>
    <t>En desarrollo de las auditorias internas se verifica la implementación de los procedimientos, políticas, así como los controles establecidos en el marco de la administración del riesgo.
De acuerdo con lo establecido en el lineamiento de administración de riesgos y alineado con la séptima (7) dimensión de Control Interno del MIPG,  a la fecha se evalúa el desempeño de las líneas de defensa (primera y segunda) en lo relacionado con la gestión de riesgos, así como el seguimiento al Plan Anticorrupción y de Atención al Ciudadano.</t>
  </si>
  <si>
    <t>El Proceso de Planeación Estratégica no cuenta con indicadores de Gestión.</t>
  </si>
  <si>
    <t>Se recomienda al Proceso de Planeación Estratégica definir Indicadores de Gestión.</t>
  </si>
  <si>
    <t>Demostrar el compromiso con la integridad (valores) y principios del servicio público, por parte de todos los servidores de la entidad, independientemente de las funciones que desempeñan</t>
  </si>
  <si>
    <t xml:space="preserve">Se evidenció que el Comité de gestión y Desempeño sesiono durante el periodo de este informe cumpliendo con lo establecido en la Resolución 355 de 2019 por medio de la cual se creó el Comité Institucional de Gestión y Desempeño de la Secretaría Distrital de Integración Social.
Se evidenciaron  cuatro (4) actas de los meses de julio, agosto y septiembre ,socializando y analizando los siguientes temas para la toma de decisiones:
-Presentación   del   Plan   de  Acción  del   Defensor   del   Ciudadano.
-Informe de implementación Ley de Transparencia.
-Presentación   del   avance  Plan  Anticorrupción.
-Firma  del  Pacto  de  Integridad  y  Buen  Gobierno.
-Socialización de los avances y resultados de la implementación de la Gestión ambiental Institucional primer semestre
-Resultados de la semana Ambiental 2019.
-Seguimiento  al  plan  de  acción  institucional  y  metas  sociales  y  financieras  de  los proyectos de inversión.
-Socialización de las mesas de racionalización de trámites.
-Aprobación de la documentación del Sistema de Seguridad de la Información de la Entidad.
-Socialización del resultado de las encuestas de percepción y satisfacción ciudadana primer semestre de 2019.
-Socialización del avance en acciones definidas para la implementación del Modelo Integrado  de Planeación  y  Gestión.
-Presentación del Decreto 492 de 2019"Por el cual se expiden lineamientos generales sobre austeridad y transparencia del gasto público en las entidades y organismos del orden distrital y se dictan otras disposiciones."
-Plan de continuidad del negocio.
-Socialización de informe preliminar de auditoría de los Proyectos 1098 y 1108.
</t>
  </si>
  <si>
    <t>Se realizó el Comité Institucional de Coordinación del Sistema de Control Interno en las siguientes fechas:
*12 de julio de 2019
*18 de octubre de 2019
En dicho Comité se analizaron temas relevantes del Sistema, de acuerdo a lo anterior, se tomaron decisiones y se acordaron compromisos.</t>
  </si>
  <si>
    <t>01/07/2019-30/10/2019</t>
  </si>
  <si>
    <t>Periodo Evaluado</t>
  </si>
  <si>
    <t>01/03/2019-30/06/2019</t>
  </si>
  <si>
    <t xml:space="preserve">Diferencia </t>
  </si>
  <si>
    <t xml:space="preserve">Se evidenció el compromiso con la integridad por parte del equipo directivo de la SDIS, mediante la firma del mismo y la correspondiente publicación de éste en la intranet institucional.
La Secretaría Distrital de Integración Social, mediante Resolución 1288 de 2018 adoptó el Código de Integridad y Buen Gobierno.
La Entidad definió para la vigencia 2019, el Plan de Integridad, que contiene actividades para las fases de implementación, seguimiento y evaluación.  
</t>
  </si>
  <si>
    <r>
      <t>El informe de gestión de integridad,</t>
    </r>
    <r>
      <rPr>
        <i/>
        <sz val="11"/>
        <rFont val="Arial"/>
        <family val="2"/>
      </rPr>
      <t xml:space="preserve"> </t>
    </r>
    <r>
      <rPr>
        <sz val="11"/>
        <rFont val="Arial"/>
        <family val="2"/>
      </rPr>
      <t>evidencia</t>
    </r>
    <r>
      <rPr>
        <i/>
        <sz val="11"/>
        <rFont val="Arial"/>
        <family val="2"/>
      </rPr>
      <t xml:space="preserve"> </t>
    </r>
    <r>
      <rPr>
        <sz val="11"/>
        <rFont val="Arial"/>
        <family val="2"/>
      </rPr>
      <t>el análisis de</t>
    </r>
    <r>
      <rPr>
        <i/>
        <sz val="11"/>
        <rFont val="Arial"/>
        <family val="2"/>
      </rPr>
      <t xml:space="preserve"> </t>
    </r>
    <r>
      <rPr>
        <sz val="11"/>
        <rFont val="Arial"/>
        <family val="2"/>
      </rPr>
      <t>los procesos de socialización y talleres de apropiación, no obstante, se recomienda implementar mecanismos para evaluar el cumplimiento de los estándares de conducta y la practica de integridad.</t>
    </r>
  </si>
  <si>
    <t xml:space="preserve">En cumplimiento del objetivo del proceso de Auditoria y Control, y con el fin de desarrollar el ejercicio auditoría interna de manera técnica, la Oficina de Control Interno, posterior a una revisión normativa, técnica y metodológica, documenta y ejecuta los procedimientos de: Plan anual de auditoria (PDC-AC-002) y ejecución de auditoría interna (PCD-AC-004), con el propósito de dar cumplimiento al Plan Anual de Auditorias aprobado para cada vigencia.
En consecuencia, para lo corrido de la presente vigencia, se han desarrollados las siguientes auditorias así:
Auditorias culminadas:
*Gestión de Asuntos Disciplinarios.
* Liquidación de nómina-Gestión de recursos de incapacidades.
* Validación de criterios de focalización, priorización, ingreso, egreso y restricciones de los servicios sociales.
*Comisarías de Familia
*Sistema de Gestión de Seguridad y Salud en el trabajo SG-SST- Plan Estratégico de Seguridad Vial
Auditorias en desarrollo:
*Seguridad de la Información- Seguridad Informática
*Gestión Contractual
</t>
  </si>
  <si>
    <t>La Entidad ha identificado riesgos de gestión para dieciséis (16) de los veinte (20) procesos, los siguientes procesos se encuentran  tramite de identificación:
- Planeación Estratégica.
- Prestación de Servicios para la Inclusión Social.
- Tecnologías de la Información.
- Gestión de  Soporte y Mantenimiento Tecnológico.
Se recomienda a siete (7) de los dieciséis (16) procesos revisar  los controles para asegurar, que personas competentes, con autoridad suficiente, efectúen dichas actividades con diligencia y de manera oportuna.</t>
  </si>
  <si>
    <t>Se recomienda fortalecer la figura de los Gestores de Integridad y continuar realizando de manera integral las actividades relacionadas con el plan de Integridad y Buen Gobierno, así mismo, establecer una unidad de criterio para la designación de los gestores de integridad; ejemplo: por dependencia, por proceso, por unidad operativa entre otros.
Se recomienda establecer mecanismos que permitan evidenciar el cumplimiento de los estándares de conducta y practica de los principios del servicio público y que sean extensivos a todos los niveles de la entidad.</t>
  </si>
  <si>
    <t>Se evidenció el seguimiento al Plan de Acción Institucional el cual establece el desempeño como el cumplimiento de los objetivos estratégicos y metas institucionales, sin embargo se observó que el proceso de Planeación Estratégica no cuentan con indicadores de gestión. así mismo, el proceso Diseño e Innovación de los Servicios Sociales obtuvo una calificación de cero (0) en su ejecución-corte 30/09/2019.
Ver anexo cáculo promedio.</t>
  </si>
  <si>
    <t>La  Entidad asegura que las personas y actividades a su cargo, estén adecuadamente alineadas con la administración, con  la concertación de compromisos laborales de acuerdo con las directrices emitidas por la Subdirección de Gestión y Desarrollo del Talento Humano, así mismo, para el caso del talento humano contratado mediante una orden de prestación de servicios se cuenta con los estudios previos y documentación precontractual los cuales evidencian la alineación a las necesidades y apuestas de la administración en cumplimiento de su misionalidad.
Las actividades del los procesos institucionales se alinean con los objetivos de la entidad, desde los instrumentos de planeación y seguimiento, a su vez, estandarizan las actividades en el marco del sistema de gestión de la entidad a través del líder de cada proceso.
Ver anexo cáculo promedio.</t>
  </si>
  <si>
    <t xml:space="preserve">La Entidad ha identificado riesgos de gestión para dieciséis (16) de los veinte (20) procesos, en la actualidad, los siguientes procesos se encuentran en tramite de identificación:
- Planeación Estratégica.
- Prestación de Servicios para la Inclusión Social.
- Tecnologías de la Información.
- Gestión de  Soporte y Mantenimiento Tecnológico.
Ver anexo cáculo promedio.
</t>
  </si>
  <si>
    <t>La Entidad definió una Política de Administración de Riesgos  la cual se oficializó mediante  Memo I2019022553 del 29/04/2019, así mismo, cuenta con un procedimiento de Administración de Riesgos-versión 5 actualizado con Circular No. 014 – 30/04/2019 publicado en el proceso de Gestión del Sistema Integrado-SIG (Mapa de Procesos).
Los 20 procesos de la Entidad diseñaron  procedimientos los cuales dan cuenta de su aplicación en materia de control; sin embargo, los siguientes procesos se encuentran  tramite de identificación de riesgos de gestión:
- Planeación Estratégica.
- Prestación de Servicios para la Inclusión Social.
- Tecnologías de la Información.
- Gestión de  Soporte y Mantenimiento Tecnológico.
Ver anexo cáculo promedio.</t>
  </si>
  <si>
    <t>La Entidad definió una Política de Administración de Riesgos  la cual se oficializó mediante  Memo I2019022553 del 29/04/2019, así mismo, cuenta con un procedimiento de Administración de Riesgos-versión 5 actualizado con Circular No. 014 – 30/04/2019 publicado en el proceso de Gestión del Sistema Integrado-SIG (Mapa de Procesos).
Los veinte (20) procesos de la Entidad diseñaron  procedimientos los cuales dan cuenta de su aplicación en materia de control; sin embargo, los siguientes procesos se encuentran  tramite de identificación de riesgos de gestión:
- Planeación Estratégica.
- Prestación de Servicios para la Inclusión Social.
- Tecnologías de la Información.
- Gestión de  Soporte y Mantenimiento Tecnológico.
Ver anexo cáculo promedio.</t>
  </si>
  <si>
    <t>La Entidad ha identificado riesgos de gestión para dieciséis (16) de los veinte (20) procesos, los siguientes procesos se encuentran  tramite de identificación:
- Planeación Estratégica.
- Prestación de Servicios para la Inclusión Social.
- Tecnologías de la Información.
- Gestión de  Soporte y Mantenimiento Tecnológico.
Se recomienda a siete (7) de los dieciséis (16) procesos revisar  los controles para asegurar, que personas competentes, con autoridad suficiente, efectúen dichas actividades con diligencia y de manera oportuna. 
Ver anexo cáculo promedio.</t>
  </si>
  <si>
    <t>La Entidad ha identificado riesgos de gestión para dieciséis (16) de los veinte (20) procesos, los siguientes procesos se encuentran  trámite de identificación:
- Planeación Estratégica.
- Prestación de Servicios para la Inclusión Social.
- Tecnologías de la Información.
- Gestión de  Soporte y Mantenimiento Tecnológico.
Los riesgos han sido monitoreados de acuerdo a lo definido en la Política de Administración de Riesgos vigente.
Ver anexo cáculo promedio.</t>
  </si>
  <si>
    <t>Los riesgos han sido monitoreados de acuerdo a lo definido en la Política de Administración de Riesgos vigente.
Ver anexo cáculo promedio.</t>
  </si>
  <si>
    <t>Los riesgos han sido monitoreados por parte de la primera línea de defensa, asi como, el seguimiento ha sido efectuado por parte de la segunda línea de defensa.
Ver anexo cáculo promedio.</t>
  </si>
  <si>
    <t>Número de Requisito</t>
  </si>
  <si>
    <t xml:space="preserve">En cuanto a los requisitos de acuerdo con la evaluación se observó que, el MECI se encuentra en una fase avanzada de desarrollo e implementación, así mismo,  los productos han sido aprobados, se han socializado y se les ha realizado seguimientos y en algunos casos mejoras, sin embargo, la gestión de riesgos de la Entidad presenta oportunidades de mejora, toda vez que se encuentra en fase de identificación por parte de 4 de los 20 procesos de la Entidad. (Planeación Estratégica- Prestación de Servicios para la Inclusión Social- Tecnologías de la Información-Gestión de  Soporte y Mantenimiento Tecnológico. </t>
  </si>
  <si>
    <t>Se publican los informes con lo relacionado a los resultados de acuerdos de gestión y evaluaciones del desempeño. 
Para lo concerniente a la vigencia 2019  se verá reflejado en el primer cuatrimestre de 2020.
Se recomienda informar a la alta dirección para la respectiva revisión y análisis y de esta forma tomar las acciones a las que allá lugar. 
Nota: No aplica la calificación del presente producto.</t>
  </si>
  <si>
    <t>El Comité Institucional de Coordinación del Sistema de Control Interno aprobó la   Política de Administración de Riesgos - Lineamiento Administración de Riesgos LIN-GS-001 la cual tiene como objetivo: Establecer las directrices de Administración de Riesgos de la Secretaría Distrital de Integración Social - SDIS, a través de la identificación y el adecuado tratamiento de los riesgos asociados a los procesos de la entidad con el fin de garantizar el cumplimiento de su misión y objetivos estratégicos
Nota: No aplica la calificación del presente producto.</t>
  </si>
  <si>
    <t xml:space="preserve">De acuerdo con la evaluación realizada por parte de la OCI a los productos mínimos del MECI, este obtuvo un grado de implementación del 95%, gestión realizada en el periodo evaluado (01/07/2019 - 30/10/2019), donde cada componente aportó de la siguiente forma: Ambiente de Control 97%, Gestión de los riesgos institucionales 88%,  Actividades de Control 90%, Información y Comunicación 100% y Monitoreo o Supervisión Continua 99%
</t>
  </si>
  <si>
    <t xml:space="preserve">El proceso de Tecnologías de la Información cuenta con los procedimientos y políticas, las cuales se encuentran vigentes.
En el Comité de Gestión y Desempeño el pasado 21 de agosto de 2019 se aprobaron los documentos relacionados con Seguridad de la Información:
*Plan de Seguridad y Privacidad de la Información.
*Plan de Tratamiento de Riesgos de Seguridad y Privacidad de la Información
*Plan de Sensibilización, Capacitación y Comunicación de Seguridad y *Privacidad de la Información.
*Política de Seguridad y Privacidad de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</si>
</sst>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8"/>
      <color rgb="FF002060"/>
      <name val="Arial"/>
      <family val="2"/>
    </font>
    <font>
      <b/>
      <sz val="12"/>
      <color rgb="FF002060"/>
      <name val="Arial"/>
      <family val="2"/>
    </font>
    <font>
      <b/>
      <sz val="11"/>
      <color theme="1"/>
      <name val="Arial"/>
      <family val="2"/>
    </font>
    <font>
      <sz val="11"/>
      <name val="Arial"/>
      <family val="2"/>
    </font>
    <font>
      <sz val="12"/>
      <color theme="1"/>
      <name val="Arial"/>
      <family val="2"/>
    </font>
    <font>
      <b/>
      <sz val="11"/>
      <color theme="0"/>
      <name val="Arial"/>
      <family val="2"/>
    </font>
    <font>
      <b/>
      <sz val="11"/>
      <color theme="3"/>
      <name val="Arial"/>
      <family val="2"/>
    </font>
    <font>
      <b/>
      <sz val="11"/>
      <color rgb="FF002060"/>
      <name val="Arial"/>
      <family val="2"/>
    </font>
    <font>
      <sz val="11"/>
      <color rgb="FF002060"/>
      <name val="Arial"/>
      <family val="2"/>
    </font>
    <font>
      <sz val="11"/>
      <color theme="3"/>
      <name val="Arial"/>
      <family val="2"/>
    </font>
    <font>
      <b/>
      <sz val="14"/>
      <color theme="1"/>
      <name val="Arial"/>
      <family val="2"/>
    </font>
    <font>
      <b/>
      <sz val="9"/>
      <color indexed="81"/>
      <name val="Tahoma"/>
      <family val="2"/>
    </font>
    <font>
      <sz val="9"/>
      <color indexed="81"/>
      <name val="Tahoma"/>
      <family val="2"/>
    </font>
    <font>
      <b/>
      <sz val="10"/>
      <color theme="0"/>
      <name val="Arial"/>
      <family val="2"/>
    </font>
    <font>
      <sz val="11"/>
      <color theme="5"/>
      <name val="Calibri"/>
      <family val="2"/>
      <scheme val="minor"/>
    </font>
    <font>
      <sz val="14"/>
      <color theme="1"/>
      <name val="Arial"/>
      <family val="2"/>
    </font>
    <font>
      <sz val="11"/>
      <color rgb="FFFF0000"/>
      <name val="Arial"/>
      <family val="2"/>
    </font>
    <font>
      <b/>
      <sz val="11"/>
      <color rgb="FFFF0000"/>
      <name val="Arial"/>
      <family val="2"/>
    </font>
    <font>
      <i/>
      <sz val="11"/>
      <name val="Arial"/>
      <family val="2"/>
    </font>
    <font>
      <b/>
      <sz val="11"/>
      <color theme="1"/>
      <name val="Calibri"/>
      <family val="2"/>
      <scheme val="minor"/>
    </font>
  </fonts>
  <fills count="15">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8E0000"/>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rgb="FF3399FF"/>
        <bgColor indexed="64"/>
      </patternFill>
    </fill>
    <fill>
      <patternFill patternType="solid">
        <fgColor theme="0"/>
        <bgColor indexed="64"/>
      </patternFill>
    </fill>
    <fill>
      <patternFill patternType="solid">
        <fgColor theme="4" tint="0.59999389629810485"/>
        <bgColor indexed="64"/>
      </patternFill>
    </fill>
    <fill>
      <patternFill patternType="solid">
        <fgColor theme="4"/>
        <bgColor indexed="64"/>
      </patternFill>
    </fill>
    <fill>
      <patternFill patternType="solid">
        <fgColor theme="3" tint="0.79998168889431442"/>
        <bgColor indexed="64"/>
      </patternFill>
    </fill>
  </fills>
  <borders count="107">
    <border>
      <left/>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ashed">
        <color indexed="64"/>
      </right>
      <top/>
      <bottom style="dashed">
        <color indexed="64"/>
      </bottom>
      <diagonal/>
    </border>
    <border>
      <left style="dashed">
        <color indexed="64"/>
      </left>
      <right style="thin">
        <color indexed="64"/>
      </right>
      <top style="dashed">
        <color indexed="64"/>
      </top>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theme="4" tint="-0.499984740745262"/>
      </left>
      <right style="thin">
        <color theme="4" tint="-0.499984740745262"/>
      </right>
      <top/>
      <bottom/>
      <diagonal/>
    </border>
    <border>
      <left style="thin">
        <color theme="4" tint="-0.499984740745262"/>
      </left>
      <right/>
      <top/>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style="dotted">
        <color theme="3"/>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top/>
      <bottom style="thin">
        <color theme="4" tint="-0.499984740745262"/>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style="thin">
        <color theme="4" tint="-0.499984740745262"/>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dotted">
        <color theme="3"/>
      </top>
      <bottom style="thin">
        <color theme="4" tint="-0.499984740745262"/>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rgb="FF002060"/>
      </left>
      <right style="thin">
        <color rgb="FF002060"/>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top style="medium">
        <color theme="4" tint="-0.499984740745262"/>
      </top>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rgb="FF002060"/>
      </top>
      <bottom/>
      <diagonal/>
    </border>
    <border>
      <left style="thin">
        <color theme="4" tint="-0.499984740745262"/>
      </left>
      <right/>
      <top style="thin">
        <color rgb="FF002060"/>
      </top>
      <bottom/>
      <diagonal/>
    </border>
    <border>
      <left style="thin">
        <color rgb="FF002060"/>
      </left>
      <right style="thin">
        <color rgb="FF002060"/>
      </right>
      <top style="thin">
        <color rgb="FF002060"/>
      </top>
      <bottom style="dotted">
        <color theme="3"/>
      </bottom>
      <diagonal/>
    </border>
    <border>
      <left style="thin">
        <color theme="4" tint="-0.499984740745262"/>
      </left>
      <right style="thin">
        <color theme="4" tint="-0.499984740745262"/>
      </right>
      <top/>
      <bottom style="thin">
        <color rgb="FF002060"/>
      </bottom>
      <diagonal/>
    </border>
    <border>
      <left style="thin">
        <color theme="4" tint="-0.499984740745262"/>
      </left>
      <right/>
      <top/>
      <bottom style="thin">
        <color rgb="FF002060"/>
      </bottom>
      <diagonal/>
    </border>
    <border>
      <left style="thin">
        <color rgb="FF002060"/>
      </left>
      <right style="thin">
        <color rgb="FF002060"/>
      </right>
      <top style="dotted">
        <color theme="3"/>
      </top>
      <bottom style="thin">
        <color rgb="FF002060"/>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style="thin">
        <color indexed="64"/>
      </bottom>
      <diagonal/>
    </border>
    <border>
      <left style="thin">
        <color theme="4" tint="-0.499984740745262"/>
      </left>
      <right/>
      <top style="thin">
        <color indexed="64"/>
      </top>
      <bottom style="thin">
        <color indexed="64"/>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theme="4" tint="-0.499984740745262"/>
      </left>
      <right style="thin">
        <color theme="4" tint="-0.499984740745262"/>
      </right>
      <top style="thin">
        <color indexed="64"/>
      </top>
      <bottom/>
      <diagonal/>
    </border>
    <border>
      <left style="thin">
        <color theme="4" tint="-0.499984740745262"/>
      </left>
      <right/>
      <top style="thin">
        <color indexed="64"/>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medium">
        <color indexed="64"/>
      </left>
      <right style="thin">
        <color rgb="FF002060"/>
      </right>
      <top style="medium">
        <color indexed="64"/>
      </top>
      <bottom style="medium">
        <color indexed="64"/>
      </bottom>
      <diagonal/>
    </border>
    <border>
      <left style="thin">
        <color rgb="FF002060"/>
      </left>
      <right style="thin">
        <color rgb="FF002060"/>
      </right>
      <top style="medium">
        <color indexed="64"/>
      </top>
      <bottom style="medium">
        <color indexed="64"/>
      </bottom>
      <diagonal/>
    </border>
    <border>
      <left style="thin">
        <color rgb="FF002060"/>
      </left>
      <right style="medium">
        <color rgb="FF002060"/>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theme="4" tint="-0.499984740745262"/>
      </bottom>
      <diagonal/>
    </border>
    <border>
      <left/>
      <right/>
      <top style="medium">
        <color indexed="64"/>
      </top>
      <bottom style="dashed">
        <color theme="4" tint="-0.499984740745262"/>
      </bottom>
      <diagonal/>
    </border>
    <border>
      <left/>
      <right style="medium">
        <color indexed="64"/>
      </right>
      <top style="medium">
        <color indexed="64"/>
      </top>
      <bottom style="dashed">
        <color theme="4" tint="-0.499984740745262"/>
      </bottom>
      <diagonal/>
    </border>
    <border>
      <left style="medium">
        <color indexed="64"/>
      </left>
      <right/>
      <top style="dashed">
        <color theme="4" tint="-0.499984740745262"/>
      </top>
      <bottom style="medium">
        <color indexed="64"/>
      </bottom>
      <diagonal/>
    </border>
    <border>
      <left/>
      <right/>
      <top style="dashed">
        <color theme="4" tint="-0.499984740745262"/>
      </top>
      <bottom style="medium">
        <color indexed="64"/>
      </bottom>
      <diagonal/>
    </border>
    <border>
      <left/>
      <right style="medium">
        <color indexed="64"/>
      </right>
      <top style="dashed">
        <color theme="4" tint="-0.499984740745262"/>
      </top>
      <bottom style="medium">
        <color indexed="64"/>
      </bottom>
      <diagonal/>
    </border>
    <border>
      <left style="thin">
        <color rgb="FF002060"/>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rgb="FF002060"/>
      </left>
      <right/>
      <top/>
      <bottom style="dotted">
        <color theme="3"/>
      </bottom>
      <diagonal/>
    </border>
    <border>
      <left style="medium">
        <color theme="4" tint="-0.499984740745262"/>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theme="3"/>
      </bottom>
      <diagonal/>
    </border>
  </borders>
  <cellStyleXfs count="1">
    <xf numFmtId="0" fontId="0" fillId="0" borderId="0"/>
  </cellStyleXfs>
  <cellXfs count="204">
    <xf numFmtId="0" fontId="0" fillId="0" borderId="0" xfId="0"/>
    <xf numFmtId="0" fontId="2"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top"/>
    </xf>
    <xf numFmtId="0" fontId="7" fillId="4" borderId="5" xfId="0" applyFont="1" applyFill="1" applyBorder="1" applyAlignment="1">
      <alignment horizontal="center" vertical="center" wrapText="1"/>
    </xf>
    <xf numFmtId="1" fontId="8" fillId="0" borderId="6" xfId="0" applyNumberFormat="1" applyFont="1" applyBorder="1" applyAlignment="1">
      <alignment horizontal="center" vertical="center"/>
    </xf>
    <xf numFmtId="0" fontId="1" fillId="5" borderId="7" xfId="0" applyFont="1" applyFill="1" applyBorder="1" applyAlignment="1">
      <alignment vertical="center"/>
    </xf>
    <xf numFmtId="0" fontId="1" fillId="6" borderId="11" xfId="0" applyFont="1" applyFill="1" applyBorder="1" applyAlignment="1">
      <alignment vertical="center"/>
    </xf>
    <xf numFmtId="0" fontId="1" fillId="7" borderId="11" xfId="0" applyFont="1" applyFill="1" applyBorder="1" applyAlignment="1">
      <alignment vertical="center"/>
    </xf>
    <xf numFmtId="0" fontId="1" fillId="8" borderId="11" xfId="0" applyFont="1" applyFill="1" applyBorder="1" applyAlignment="1">
      <alignment vertical="center"/>
    </xf>
    <xf numFmtId="0" fontId="1" fillId="8" borderId="15" xfId="0" applyFont="1" applyFill="1" applyBorder="1" applyAlignment="1">
      <alignment vertical="center"/>
    </xf>
    <xf numFmtId="0" fontId="1" fillId="9" borderId="16" xfId="0" applyFont="1" applyFill="1" applyBorder="1" applyAlignment="1">
      <alignment vertical="center"/>
    </xf>
    <xf numFmtId="0" fontId="1" fillId="9" borderId="18" xfId="0" applyFont="1" applyFill="1" applyBorder="1" applyAlignment="1">
      <alignment vertical="center"/>
    </xf>
    <xf numFmtId="0" fontId="14" fillId="0" borderId="23" xfId="0" applyFont="1" applyFill="1" applyBorder="1" applyAlignment="1">
      <alignment horizontal="justify" vertical="top" wrapText="1"/>
    </xf>
    <xf numFmtId="0" fontId="14" fillId="0" borderId="24" xfId="0" applyFont="1" applyFill="1" applyBorder="1" applyAlignment="1">
      <alignment horizontal="justify" vertical="top" wrapText="1"/>
    </xf>
    <xf numFmtId="0" fontId="14" fillId="0" borderId="27" xfId="0" applyFont="1" applyBorder="1" applyAlignment="1">
      <alignment horizontal="justify" vertical="top"/>
    </xf>
    <xf numFmtId="0" fontId="14" fillId="0" borderId="28" xfId="0" applyFont="1" applyFill="1" applyBorder="1" applyAlignment="1">
      <alignment horizontal="justify" vertical="top" wrapText="1"/>
    </xf>
    <xf numFmtId="0" fontId="14" fillId="0" borderId="31" xfId="0" applyFont="1" applyFill="1" applyBorder="1" applyAlignment="1">
      <alignment horizontal="justify" vertical="top" wrapText="1"/>
    </xf>
    <xf numFmtId="0" fontId="14" fillId="0" borderId="32" xfId="0" applyFont="1" applyFill="1" applyBorder="1" applyAlignment="1">
      <alignment horizontal="justify" vertical="top" wrapText="1"/>
    </xf>
    <xf numFmtId="0" fontId="14" fillId="0" borderId="35" xfId="0" applyFont="1" applyFill="1" applyBorder="1" applyAlignment="1">
      <alignment horizontal="justify" vertical="top" wrapText="1"/>
    </xf>
    <xf numFmtId="0" fontId="14" fillId="0" borderId="38" xfId="0" applyFont="1" applyFill="1" applyBorder="1" applyAlignment="1">
      <alignment horizontal="justify" vertical="top" wrapText="1"/>
    </xf>
    <xf numFmtId="0" fontId="14" fillId="0" borderId="42" xfId="0" applyFont="1" applyFill="1" applyBorder="1" applyAlignment="1">
      <alignment horizontal="justify" vertical="top" wrapText="1"/>
    </xf>
    <xf numFmtId="0" fontId="14" fillId="0" borderId="46" xfId="0" applyFont="1" applyFill="1" applyBorder="1" applyAlignment="1">
      <alignment horizontal="justify" vertical="top" wrapText="1"/>
    </xf>
    <xf numFmtId="0" fontId="14" fillId="0" borderId="50" xfId="0" applyFont="1" applyFill="1" applyBorder="1" applyAlignment="1">
      <alignment horizontal="justify" vertical="top" wrapText="1"/>
    </xf>
    <xf numFmtId="0" fontId="14" fillId="0" borderId="53" xfId="0" applyFont="1" applyFill="1" applyBorder="1" applyAlignment="1">
      <alignment horizontal="justify" vertical="top" wrapText="1"/>
    </xf>
    <xf numFmtId="0" fontId="14" fillId="0" borderId="58" xfId="0" applyFont="1" applyFill="1" applyBorder="1" applyAlignment="1">
      <alignment horizontal="justify" vertical="top" wrapText="1"/>
    </xf>
    <xf numFmtId="0" fontId="14" fillId="0" borderId="64" xfId="0" applyFont="1" applyFill="1" applyBorder="1" applyAlignment="1">
      <alignment horizontal="justify" vertical="top" wrapText="1"/>
    </xf>
    <xf numFmtId="0" fontId="14" fillId="0" borderId="70" xfId="0" applyFont="1" applyFill="1" applyBorder="1" applyAlignment="1">
      <alignment horizontal="justify" vertical="top" wrapText="1"/>
    </xf>
    <xf numFmtId="0" fontId="10" fillId="10" borderId="76" xfId="0" applyFont="1" applyFill="1" applyBorder="1" applyAlignment="1">
      <alignment horizontal="center" vertical="center" wrapText="1"/>
    </xf>
    <xf numFmtId="0" fontId="10" fillId="10" borderId="77" xfId="0" applyFont="1" applyFill="1" applyBorder="1" applyAlignment="1">
      <alignment horizontal="center" vertical="center" wrapText="1"/>
    </xf>
    <xf numFmtId="0" fontId="10" fillId="10" borderId="78" xfId="0" applyFont="1" applyFill="1" applyBorder="1" applyAlignment="1">
      <alignment horizontal="center" vertical="center" wrapText="1"/>
    </xf>
    <xf numFmtId="0" fontId="1" fillId="0" borderId="79" xfId="0" applyFont="1" applyBorder="1" applyAlignment="1">
      <alignment vertical="center"/>
    </xf>
    <xf numFmtId="0" fontId="2" fillId="0" borderId="80" xfId="0" applyFont="1" applyBorder="1" applyAlignment="1">
      <alignment vertical="center"/>
    </xf>
    <xf numFmtId="0" fontId="1" fillId="0" borderId="80" xfId="0" applyFont="1" applyBorder="1" applyAlignment="1">
      <alignment vertical="center"/>
    </xf>
    <xf numFmtId="0" fontId="1" fillId="0" borderId="80" xfId="0" applyFont="1" applyBorder="1" applyAlignment="1">
      <alignment vertical="top"/>
    </xf>
    <xf numFmtId="0" fontId="1" fillId="0" borderId="81" xfId="0" applyFont="1" applyBorder="1" applyAlignment="1">
      <alignment vertical="center"/>
    </xf>
    <xf numFmtId="0" fontId="1" fillId="0" borderId="82" xfId="0" applyFont="1" applyBorder="1" applyAlignment="1">
      <alignment vertical="center"/>
    </xf>
    <xf numFmtId="0" fontId="4" fillId="0" borderId="83" xfId="0" applyFont="1" applyFill="1" applyBorder="1" applyAlignment="1">
      <alignment horizontal="center" vertical="center"/>
    </xf>
    <xf numFmtId="0" fontId="1" fillId="0" borderId="83" xfId="0" applyFont="1" applyBorder="1" applyAlignment="1">
      <alignment vertical="center"/>
    </xf>
    <xf numFmtId="0" fontId="1" fillId="0" borderId="83" xfId="0" applyFont="1" applyFill="1" applyBorder="1" applyAlignment="1">
      <alignment vertical="center"/>
    </xf>
    <xf numFmtId="0" fontId="1" fillId="0" borderId="83" xfId="0" applyFont="1" applyBorder="1" applyAlignment="1">
      <alignment vertical="top" wrapText="1"/>
    </xf>
    <xf numFmtId="0" fontId="9" fillId="0" borderId="83" xfId="0" applyFont="1" applyBorder="1" applyAlignment="1">
      <alignment vertical="top" wrapText="1"/>
    </xf>
    <xf numFmtId="0" fontId="9" fillId="0" borderId="83" xfId="0" applyFont="1" applyBorder="1" applyAlignment="1">
      <alignment horizontal="left" vertical="top" wrapText="1"/>
    </xf>
    <xf numFmtId="0" fontId="1" fillId="0" borderId="84" xfId="0" applyFont="1" applyBorder="1" applyAlignment="1">
      <alignment vertical="center"/>
    </xf>
    <xf numFmtId="0" fontId="1" fillId="0" borderId="85" xfId="0" applyFont="1" applyBorder="1" applyAlignment="1">
      <alignment vertical="center"/>
    </xf>
    <xf numFmtId="0" fontId="15" fillId="0" borderId="85" xfId="0" applyFont="1" applyBorder="1" applyAlignment="1">
      <alignment vertical="center"/>
    </xf>
    <xf numFmtId="0" fontId="1" fillId="0" borderId="85" xfId="0" applyFont="1" applyBorder="1" applyAlignment="1">
      <alignment vertical="top"/>
    </xf>
    <xf numFmtId="0" fontId="1" fillId="0" borderId="86" xfId="0" applyFont="1" applyBorder="1" applyAlignment="1">
      <alignment vertical="center"/>
    </xf>
    <xf numFmtId="0" fontId="14" fillId="0" borderId="23" xfId="0" applyFont="1" applyFill="1" applyBorder="1" applyAlignment="1">
      <alignment horizontal="center" vertical="top" wrapText="1"/>
    </xf>
    <xf numFmtId="0" fontId="14" fillId="0" borderId="24" xfId="0" applyFont="1" applyFill="1" applyBorder="1" applyAlignment="1">
      <alignment horizontal="center" vertical="top" wrapText="1"/>
    </xf>
    <xf numFmtId="0" fontId="10" fillId="10" borderId="93" xfId="0" applyFont="1" applyFill="1" applyBorder="1" applyAlignment="1">
      <alignment horizontal="center" vertical="center" wrapText="1"/>
    </xf>
    <xf numFmtId="0" fontId="0" fillId="0" borderId="0" xfId="0" applyBorder="1"/>
    <xf numFmtId="0" fontId="15" fillId="0" borderId="0" xfId="0" applyFont="1" applyBorder="1" applyAlignment="1">
      <alignment vertical="center"/>
    </xf>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1" fontId="12" fillId="0" borderId="101" xfId="0" applyNumberFormat="1" applyFont="1" applyFill="1" applyBorder="1" applyAlignment="1">
      <alignment horizontal="center" vertical="center" wrapText="1"/>
    </xf>
    <xf numFmtId="0" fontId="18" fillId="10" borderId="77" xfId="0" applyFont="1" applyFill="1" applyBorder="1" applyAlignment="1">
      <alignment horizontal="center" vertical="center" wrapText="1"/>
    </xf>
    <xf numFmtId="0" fontId="19" fillId="0" borderId="0" xfId="0" applyFont="1"/>
    <xf numFmtId="0" fontId="19" fillId="0" borderId="0" xfId="0" applyFont="1" applyAlignment="1">
      <alignment wrapText="1"/>
    </xf>
    <xf numFmtId="0" fontId="8" fillId="0" borderId="5" xfId="0" applyFont="1" applyBorder="1" applyAlignment="1">
      <alignment horizontal="justify" vertical="center" wrapText="1"/>
    </xf>
    <xf numFmtId="0" fontId="8" fillId="11" borderId="5" xfId="0" applyFont="1" applyFill="1" applyBorder="1" applyAlignment="1">
      <alignment horizontal="justify" vertical="center" wrapText="1"/>
    </xf>
    <xf numFmtId="0" fontId="8" fillId="0" borderId="23" xfId="0" applyFont="1" applyBorder="1" applyAlignment="1">
      <alignment horizontal="justify" vertical="center" wrapText="1"/>
    </xf>
    <xf numFmtId="0" fontId="8" fillId="11" borderId="23" xfId="0" applyFont="1" applyFill="1" applyBorder="1" applyAlignment="1">
      <alignment horizontal="justify" vertical="center" wrapText="1"/>
    </xf>
    <xf numFmtId="0" fontId="8" fillId="0" borderId="23" xfId="0" applyFont="1" applyBorder="1" applyAlignment="1">
      <alignment vertical="center" wrapText="1"/>
    </xf>
    <xf numFmtId="0" fontId="8" fillId="0" borderId="5" xfId="0" applyFont="1" applyFill="1" applyBorder="1" applyAlignment="1">
      <alignment horizontal="justify" vertical="center" wrapText="1"/>
    </xf>
    <xf numFmtId="0" fontId="8" fillId="0" borderId="23" xfId="0" applyFont="1" applyFill="1" applyBorder="1" applyAlignment="1">
      <alignment horizontal="justify" vertical="center" wrapText="1"/>
    </xf>
    <xf numFmtId="0" fontId="0" fillId="11" borderId="0" xfId="0" applyFill="1"/>
    <xf numFmtId="0" fontId="11" fillId="0" borderId="21" xfId="0" applyFont="1" applyFill="1" applyBorder="1" applyAlignment="1">
      <alignment vertical="center" wrapText="1"/>
    </xf>
    <xf numFmtId="0" fontId="11" fillId="0" borderId="43" xfId="0" applyFont="1" applyBorder="1" applyAlignment="1">
      <alignment vertical="center" wrapText="1"/>
    </xf>
    <xf numFmtId="0" fontId="11" fillId="0" borderId="47" xfId="0" applyFont="1" applyBorder="1" applyAlignment="1">
      <alignment vertical="center" wrapText="1"/>
    </xf>
    <xf numFmtId="0" fontId="11" fillId="0" borderId="71" xfId="0" applyFont="1" applyBorder="1" applyAlignment="1">
      <alignment vertical="center" wrapText="1"/>
    </xf>
    <xf numFmtId="0" fontId="11" fillId="0" borderId="72" xfId="0" applyFont="1" applyBorder="1" applyAlignment="1">
      <alignment vertical="center" wrapText="1"/>
    </xf>
    <xf numFmtId="0" fontId="11" fillId="0" borderId="43" xfId="0" applyFont="1" applyFill="1" applyBorder="1" applyAlignment="1">
      <alignment vertical="center" wrapText="1"/>
    </xf>
    <xf numFmtId="0" fontId="11" fillId="0" borderId="47" xfId="0" applyFont="1" applyFill="1" applyBorder="1" applyAlignment="1">
      <alignment vertical="center" wrapText="1"/>
    </xf>
    <xf numFmtId="0" fontId="0" fillId="0" borderId="5" xfId="0" applyBorder="1"/>
    <xf numFmtId="0" fontId="8" fillId="12" borderId="5" xfId="0" applyFont="1" applyFill="1" applyBorder="1" applyAlignment="1">
      <alignment horizontal="left" vertical="center" wrapText="1" readingOrder="1"/>
    </xf>
    <xf numFmtId="0" fontId="1" fillId="12" borderId="5" xfId="0" applyFont="1" applyFill="1" applyBorder="1" applyAlignment="1">
      <alignment vertical="center" wrapText="1"/>
    </xf>
    <xf numFmtId="0" fontId="0" fillId="13" borderId="5" xfId="0" applyFill="1" applyBorder="1"/>
    <xf numFmtId="0" fontId="0" fillId="0" borderId="0" xfId="0" applyAlignment="1">
      <alignment horizontal="center" vertical="center"/>
    </xf>
    <xf numFmtId="0" fontId="8" fillId="8" borderId="5" xfId="0" applyFont="1" applyFill="1" applyBorder="1" applyAlignment="1">
      <alignment horizontal="left" vertical="center" wrapText="1" readingOrder="1"/>
    </xf>
    <xf numFmtId="0" fontId="0" fillId="14" borderId="5" xfId="0" applyFill="1" applyBorder="1"/>
    <xf numFmtId="0" fontId="20" fillId="0" borderId="0" xfId="0" applyFont="1" applyBorder="1" applyAlignment="1">
      <alignment vertical="center"/>
    </xf>
    <xf numFmtId="0" fontId="12" fillId="0" borderId="106" xfId="0" applyNumberFormat="1" applyFont="1" applyFill="1" applyBorder="1" applyAlignment="1">
      <alignment horizontal="center" vertical="center" wrapText="1"/>
    </xf>
    <xf numFmtId="0" fontId="22" fillId="0" borderId="106" xfId="0" applyNumberFormat="1" applyFont="1" applyFill="1" applyBorder="1" applyAlignment="1">
      <alignment horizontal="center" vertical="center" wrapText="1"/>
    </xf>
    <xf numFmtId="0" fontId="12" fillId="0" borderId="101" xfId="0" applyNumberFormat="1" applyFont="1" applyFill="1" applyBorder="1" applyAlignment="1">
      <alignment horizontal="center" vertical="center" wrapText="1"/>
    </xf>
    <xf numFmtId="0" fontId="0" fillId="0" borderId="0" xfId="0" applyAlignment="1">
      <alignment wrapText="1"/>
    </xf>
    <xf numFmtId="0" fontId="0" fillId="0" borderId="5" xfId="0" applyBorder="1" applyAlignment="1">
      <alignment horizontal="justify" vertical="center"/>
    </xf>
    <xf numFmtId="0" fontId="0" fillId="0" borderId="5" xfId="0" applyBorder="1" applyAlignment="1">
      <alignment horizontal="justify" vertical="center" wrapText="1"/>
    </xf>
    <xf numFmtId="9" fontId="0" fillId="0" borderId="5" xfId="0" applyNumberFormat="1" applyBorder="1"/>
    <xf numFmtId="14" fontId="0" fillId="0" borderId="5" xfId="0" applyNumberFormat="1" applyBorder="1"/>
    <xf numFmtId="0" fontId="0" fillId="0" borderId="5" xfId="0" applyFill="1" applyBorder="1"/>
    <xf numFmtId="0" fontId="24" fillId="0" borderId="5" xfId="0" applyFont="1" applyBorder="1" applyAlignment="1">
      <alignment horizontal="center"/>
    </xf>
    <xf numFmtId="0" fontId="11" fillId="0" borderId="5" xfId="0" applyFont="1" applyFill="1" applyBorder="1" applyAlignment="1">
      <alignment horizontal="center" vertical="top" wrapText="1"/>
    </xf>
    <xf numFmtId="0" fontId="1" fillId="0" borderId="5" xfId="0" applyFont="1" applyBorder="1" applyAlignment="1">
      <alignment vertical="top" wrapText="1"/>
    </xf>
    <xf numFmtId="0" fontId="1" fillId="0" borderId="100" xfId="0" applyFont="1" applyBorder="1" applyAlignment="1">
      <alignment vertical="top" wrapText="1"/>
    </xf>
    <xf numFmtId="0" fontId="0" fillId="0" borderId="97" xfId="0" applyBorder="1" applyAlignment="1">
      <alignment horizontal="center"/>
    </xf>
    <xf numFmtId="0" fontId="0" fillId="0" borderId="98" xfId="0" applyBorder="1" applyAlignment="1">
      <alignment horizontal="center"/>
    </xf>
    <xf numFmtId="0" fontId="3" fillId="2" borderId="0" xfId="0" applyFont="1" applyFill="1" applyBorder="1" applyAlignment="1">
      <alignment horizontal="center" vertical="center"/>
    </xf>
    <xf numFmtId="0" fontId="3" fillId="2" borderId="83" xfId="0" applyFont="1" applyFill="1" applyBorder="1" applyAlignment="1">
      <alignment horizontal="center" vertical="center"/>
    </xf>
    <xf numFmtId="0" fontId="8" fillId="11" borderId="5" xfId="0" applyFont="1" applyFill="1" applyBorder="1" applyAlignment="1">
      <alignment vertical="top" wrapText="1"/>
    </xf>
    <xf numFmtId="0" fontId="8" fillId="11" borderId="100" xfId="0" applyFont="1" applyFill="1" applyBorder="1" applyAlignment="1">
      <alignment vertical="top" wrapText="1"/>
    </xf>
    <xf numFmtId="0" fontId="8" fillId="0" borderId="5" xfId="0" applyFont="1" applyBorder="1" applyAlignment="1">
      <alignment vertical="top" wrapText="1"/>
    </xf>
    <xf numFmtId="0" fontId="8" fillId="0" borderId="100" xfId="0" applyFont="1" applyBorder="1" applyAlignment="1">
      <alignment vertical="top" wrapText="1"/>
    </xf>
    <xf numFmtId="0" fontId="0" fillId="0" borderId="96" xfId="0" applyBorder="1" applyAlignment="1">
      <alignment horizontal="center"/>
    </xf>
    <xf numFmtId="0" fontId="0" fillId="0" borderId="99" xfId="0" applyBorder="1" applyAlignment="1">
      <alignment horizontal="center"/>
    </xf>
    <xf numFmtId="0" fontId="2" fillId="0" borderId="94" xfId="0" applyFont="1" applyBorder="1" applyAlignment="1">
      <alignment horizontal="left" vertical="top" wrapText="1"/>
    </xf>
    <xf numFmtId="0" fontId="2" fillId="0" borderId="95"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7" xfId="0" applyFont="1" applyBorder="1" applyAlignment="1">
      <alignment horizontal="center" vertical="center"/>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3" fillId="0" borderId="2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40" xfId="0" applyFont="1" applyBorder="1" applyAlignment="1">
      <alignment horizontal="center" vertical="center" wrapText="1"/>
    </xf>
    <xf numFmtId="1" fontId="12" fillId="0" borderId="34" xfId="0" applyNumberFormat="1" applyFont="1" applyBorder="1" applyAlignment="1">
      <alignment horizontal="center" vertical="center" wrapText="1"/>
    </xf>
    <xf numFmtId="1" fontId="12" fillId="0" borderId="37" xfId="0" applyNumberFormat="1" applyFont="1" applyBorder="1" applyAlignment="1">
      <alignment horizontal="center" vertical="center" wrapText="1"/>
    </xf>
    <xf numFmtId="1" fontId="12" fillId="0" borderId="41" xfId="0" applyNumberFormat="1" applyFont="1" applyBorder="1" applyAlignment="1">
      <alignment horizontal="center" vertical="center" wrapText="1"/>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1" fontId="12" fillId="0" borderId="30" xfId="0" applyNumberFormat="1" applyFont="1" applyBorder="1" applyAlignment="1">
      <alignment horizontal="center" vertical="center" wrapText="1"/>
    </xf>
    <xf numFmtId="1" fontId="12" fillId="0" borderId="22" xfId="0" applyNumberFormat="1" applyFont="1" applyBorder="1" applyAlignment="1">
      <alignment horizontal="center" vertical="center" wrapText="1"/>
    </xf>
    <xf numFmtId="1" fontId="12" fillId="0" borderId="26" xfId="0" applyNumberFormat="1" applyFont="1" applyBorder="1" applyAlignment="1">
      <alignment horizontal="center" vertical="center" wrapText="1"/>
    </xf>
    <xf numFmtId="0" fontId="11" fillId="0" borderId="21" xfId="0" applyFont="1" applyFill="1" applyBorder="1" applyAlignment="1">
      <alignment horizontal="center" vertical="center" wrapText="1"/>
    </xf>
    <xf numFmtId="0" fontId="11" fillId="0" borderId="39" xfId="0" applyFont="1" applyFill="1" applyBorder="1" applyAlignment="1">
      <alignment horizontal="center" vertical="center" wrapText="1"/>
    </xf>
    <xf numFmtId="1" fontId="12" fillId="0" borderId="21" xfId="0" applyNumberFormat="1" applyFont="1" applyBorder="1" applyAlignment="1">
      <alignment horizontal="center" vertical="center" wrapText="1"/>
    </xf>
    <xf numFmtId="1" fontId="12" fillId="0" borderId="39" xfId="0" applyNumberFormat="1" applyFont="1" applyBorder="1" applyAlignment="1">
      <alignment horizontal="center" vertical="center" wrapText="1"/>
    </xf>
    <xf numFmtId="1" fontId="12" fillId="11" borderId="22" xfId="0" applyNumberFormat="1" applyFont="1" applyFill="1" applyBorder="1" applyAlignment="1">
      <alignment horizontal="center" vertical="center" wrapText="1"/>
    </xf>
    <xf numFmtId="1" fontId="5" fillId="0" borderId="102"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83" xfId="0" applyNumberFormat="1" applyFont="1" applyBorder="1" applyAlignment="1">
      <alignment horizontal="center" vertical="center"/>
    </xf>
    <xf numFmtId="0" fontId="11" fillId="0" borderId="43"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62" xfId="0" applyFont="1" applyFill="1" applyBorder="1" applyAlignment="1">
      <alignment horizontal="center" vertical="center" wrapText="1"/>
    </xf>
    <xf numFmtId="1" fontId="12" fillId="0" borderId="43" xfId="0" applyNumberFormat="1" applyFont="1" applyBorder="1" applyAlignment="1">
      <alignment horizontal="center" vertical="center" wrapText="1"/>
    </xf>
    <xf numFmtId="1" fontId="12" fillId="0" borderId="47" xfId="0" applyNumberFormat="1" applyFont="1" applyBorder="1" applyAlignment="1">
      <alignment horizontal="center" vertical="center" wrapText="1"/>
    </xf>
    <xf numFmtId="1" fontId="12" fillId="0" borderId="62" xfId="0" applyNumberFormat="1" applyFont="1" applyBorder="1" applyAlignment="1">
      <alignment horizontal="center" vertical="center" wrapText="1"/>
    </xf>
    <xf numFmtId="0" fontId="13" fillId="0" borderId="44" xfId="0" applyFont="1" applyBorder="1" applyAlignment="1">
      <alignment horizontal="center" vertical="center" wrapText="1"/>
    </xf>
    <xf numFmtId="1" fontId="12" fillId="0" borderId="45" xfId="0" applyNumberFormat="1" applyFont="1" applyBorder="1" applyAlignment="1">
      <alignment horizontal="center" vertical="center" wrapText="1"/>
    </xf>
    <xf numFmtId="0" fontId="13" fillId="0" borderId="48" xfId="0" applyFont="1" applyBorder="1" applyAlignment="1">
      <alignment horizontal="center" vertical="center" wrapText="1"/>
    </xf>
    <xf numFmtId="0" fontId="13" fillId="0" borderId="51" xfId="0" applyFont="1" applyBorder="1" applyAlignment="1">
      <alignment horizontal="center" vertical="center" wrapText="1"/>
    </xf>
    <xf numFmtId="1" fontId="12" fillId="0" borderId="49" xfId="0" applyNumberFormat="1" applyFont="1" applyBorder="1" applyAlignment="1">
      <alignment horizontal="center" vertical="center" wrapText="1"/>
    </xf>
    <xf numFmtId="1" fontId="12" fillId="0" borderId="52" xfId="0" applyNumberFormat="1" applyFont="1" applyBorder="1" applyAlignment="1">
      <alignment horizontal="center" vertical="center" wrapText="1"/>
    </xf>
    <xf numFmtId="0" fontId="13" fillId="0" borderId="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1" fontId="12" fillId="0" borderId="33" xfId="0" applyNumberFormat="1" applyFont="1" applyBorder="1" applyAlignment="1">
      <alignment horizontal="center" vertical="center" wrapText="1"/>
    </xf>
    <xf numFmtId="1" fontId="12" fillId="0" borderId="36" xfId="0" applyNumberFormat="1" applyFont="1" applyBorder="1" applyAlignment="1">
      <alignment horizontal="center" vertical="center" wrapText="1"/>
    </xf>
    <xf numFmtId="1" fontId="12" fillId="0" borderId="57" xfId="0" applyNumberFormat="1" applyFont="1" applyBorder="1" applyAlignment="1">
      <alignment horizontal="center" vertical="center" wrapText="1"/>
    </xf>
    <xf numFmtId="0" fontId="13" fillId="0" borderId="59"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62" xfId="0" applyFont="1" applyBorder="1" applyAlignment="1">
      <alignment horizontal="center" vertical="center" wrapText="1"/>
    </xf>
    <xf numFmtId="1" fontId="12" fillId="0" borderId="60" xfId="0" applyNumberFormat="1" applyFont="1" applyBorder="1" applyAlignment="1">
      <alignment horizontal="center" vertical="center" wrapText="1"/>
    </xf>
    <xf numFmtId="1" fontId="12" fillId="0" borderId="61" xfId="0" applyNumberFormat="1" applyFont="1" applyBorder="1" applyAlignment="1">
      <alignment horizontal="center" vertical="center" wrapText="1"/>
    </xf>
    <xf numFmtId="1" fontId="12" fillId="0" borderId="63" xfId="0" applyNumberFormat="1" applyFont="1" applyBorder="1" applyAlignment="1">
      <alignment horizontal="center" vertical="center" wrapText="1"/>
    </xf>
    <xf numFmtId="0" fontId="11" fillId="0" borderId="4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6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66" xfId="0" applyFont="1" applyBorder="1" applyAlignment="1">
      <alignment horizontal="center" vertical="center" wrapText="1"/>
    </xf>
    <xf numFmtId="1" fontId="12" fillId="0" borderId="65" xfId="0" applyNumberFormat="1" applyFont="1" applyBorder="1" applyAlignment="1">
      <alignment horizontal="center" vertical="center" wrapText="1"/>
    </xf>
    <xf numFmtId="1" fontId="12" fillId="0" borderId="67" xfId="0" applyNumberFormat="1" applyFont="1" applyBorder="1" applyAlignment="1">
      <alignment horizontal="center" vertical="center" wrapText="1"/>
    </xf>
    <xf numFmtId="0" fontId="13" fillId="0" borderId="68" xfId="0" applyFont="1" applyBorder="1" applyAlignment="1">
      <alignment horizontal="center" vertical="center" wrapText="1"/>
    </xf>
    <xf numFmtId="1" fontId="12" fillId="0" borderId="69" xfId="0" applyNumberFormat="1" applyFont="1" applyBorder="1" applyAlignment="1">
      <alignment horizontal="center" vertical="center" wrapText="1"/>
    </xf>
    <xf numFmtId="1" fontId="1" fillId="0" borderId="60" xfId="0" applyNumberFormat="1" applyFont="1" applyBorder="1" applyAlignment="1">
      <alignment horizontal="center" vertical="center"/>
    </xf>
    <xf numFmtId="1" fontId="1" fillId="0" borderId="61" xfId="0" applyNumberFormat="1" applyFont="1" applyBorder="1" applyAlignment="1">
      <alignment horizontal="center" vertical="center"/>
    </xf>
    <xf numFmtId="1" fontId="1" fillId="0" borderId="63" xfId="0" applyNumberFormat="1" applyFont="1" applyBorder="1" applyAlignment="1">
      <alignment horizontal="center" vertical="center"/>
    </xf>
    <xf numFmtId="1" fontId="1" fillId="0" borderId="43" xfId="0" applyNumberFormat="1" applyFont="1" applyBorder="1" applyAlignment="1">
      <alignment horizontal="center" vertical="center"/>
    </xf>
    <xf numFmtId="1" fontId="1" fillId="0" borderId="47" xfId="0" applyNumberFormat="1" applyFont="1" applyBorder="1" applyAlignment="1">
      <alignment horizontal="center" vertical="center"/>
    </xf>
    <xf numFmtId="1" fontId="1" fillId="0" borderId="62" xfId="0" applyNumberFormat="1" applyFont="1" applyBorder="1" applyAlignment="1">
      <alignment horizontal="center" vertical="center"/>
    </xf>
    <xf numFmtId="0" fontId="11" fillId="0" borderId="71"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1" fontId="1" fillId="0" borderId="71" xfId="0" applyNumberFormat="1" applyFont="1" applyBorder="1" applyAlignment="1">
      <alignment horizontal="center" vertical="center"/>
    </xf>
    <xf numFmtId="1" fontId="1" fillId="0" borderId="72" xfId="0" applyNumberFormat="1" applyFont="1" applyBorder="1" applyAlignment="1">
      <alignment horizontal="center" vertical="center"/>
    </xf>
    <xf numFmtId="1" fontId="1" fillId="0" borderId="73" xfId="0" applyNumberFormat="1" applyFont="1" applyBorder="1" applyAlignment="1">
      <alignment horizontal="center" vertical="center"/>
    </xf>
    <xf numFmtId="1" fontId="1" fillId="0" borderId="33" xfId="0" applyNumberFormat="1" applyFont="1" applyBorder="1" applyAlignment="1">
      <alignment horizontal="center" vertical="center"/>
    </xf>
    <xf numFmtId="1" fontId="1" fillId="0" borderId="36" xfId="0" applyNumberFormat="1" applyFont="1" applyBorder="1" applyAlignment="1">
      <alignment horizontal="center" vertical="center"/>
    </xf>
    <xf numFmtId="1" fontId="1" fillId="0" borderId="57" xfId="0" applyNumberFormat="1" applyFont="1" applyBorder="1" applyAlignment="1">
      <alignment horizontal="center" vertical="center"/>
    </xf>
    <xf numFmtId="0" fontId="13" fillId="0" borderId="74" xfId="0" applyFont="1" applyBorder="1" applyAlignment="1">
      <alignment horizontal="center" vertical="center" wrapText="1"/>
    </xf>
    <xf numFmtId="1" fontId="1" fillId="0" borderId="75" xfId="0" applyNumberFormat="1" applyFont="1" applyBorder="1" applyAlignment="1">
      <alignment horizontal="center" vertical="center"/>
    </xf>
    <xf numFmtId="1" fontId="1" fillId="0" borderId="65" xfId="0" applyNumberFormat="1" applyFont="1" applyBorder="1" applyAlignment="1">
      <alignment horizontal="center" vertical="center"/>
    </xf>
    <xf numFmtId="1" fontId="1" fillId="0" borderId="67" xfId="0" applyNumberFormat="1" applyFont="1" applyBorder="1" applyAlignment="1">
      <alignment horizontal="center" vertical="center"/>
    </xf>
    <xf numFmtId="0" fontId="5" fillId="0" borderId="1" xfId="0" applyFont="1" applyFill="1" applyBorder="1" applyAlignment="1">
      <alignment horizontal="center" vertical="center"/>
    </xf>
    <xf numFmtId="0" fontId="1" fillId="0" borderId="2"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 fontId="5" fillId="0" borderId="90" xfId="0" applyNumberFormat="1" applyFont="1" applyBorder="1" applyAlignment="1">
      <alignment horizontal="center" vertical="center"/>
    </xf>
    <xf numFmtId="1" fontId="5" fillId="0" borderId="91" xfId="0" applyNumberFormat="1" applyFont="1" applyBorder="1" applyAlignment="1">
      <alignment horizontal="center" vertical="center"/>
    </xf>
    <xf numFmtId="1" fontId="5" fillId="0" borderId="92" xfId="0" applyNumberFormat="1" applyFont="1" applyBorder="1" applyAlignment="1">
      <alignment horizontal="center" vertical="center"/>
    </xf>
  </cellXfs>
  <cellStyles count="1">
    <cellStyle name="Normal" xfId="0" builtinId="0"/>
  </cellStyles>
  <dxfs count="159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Porcentaje de Cumplimiento por Componente-MECI</a:t>
            </a:r>
          </a:p>
          <a:p>
            <a:pPr>
              <a:defRPr b="1"/>
            </a:pPr>
            <a:r>
              <a:rPr lang="en-US" b="1"/>
              <a:t>30/07/19-30/10/19</a:t>
            </a:r>
          </a:p>
        </c:rich>
      </c:tx>
      <c:layout/>
      <c:overlay val="0"/>
      <c:spPr>
        <a:noFill/>
        <a:ln>
          <a:solidFill>
            <a:schemeClr val="tx1"/>
          </a:solid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1-5E20-4653-AA08-CA71FD3E045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Gráfica!$D$5:$I$5</c:f>
              <c:strCache>
                <c:ptCount val="6"/>
                <c:pt idx="0">
                  <c:v>Calificación Total</c:v>
                </c:pt>
                <c:pt idx="1">
                  <c:v>Gestión de los Riesgos Institucionales </c:v>
                </c:pt>
                <c:pt idx="2">
                  <c:v>Actividades de Control </c:v>
                </c:pt>
                <c:pt idx="3">
                  <c:v> Ambiente de Control </c:v>
                </c:pt>
                <c:pt idx="4">
                  <c:v>Monitoreo o Supervisión Continua</c:v>
                </c:pt>
                <c:pt idx="5">
                  <c:v> Información y Comunicación </c:v>
                </c:pt>
              </c:strCache>
            </c:strRef>
          </c:cat>
          <c:val>
            <c:numRef>
              <c:f>Gráfica!$D$6:$I$6</c:f>
              <c:numCache>
                <c:formatCode>0%</c:formatCode>
                <c:ptCount val="6"/>
                <c:pt idx="0">
                  <c:v>0.95</c:v>
                </c:pt>
                <c:pt idx="1">
                  <c:v>0.88</c:v>
                </c:pt>
                <c:pt idx="2">
                  <c:v>0.9</c:v>
                </c:pt>
                <c:pt idx="3">
                  <c:v>0.97</c:v>
                </c:pt>
                <c:pt idx="4">
                  <c:v>0.99</c:v>
                </c:pt>
                <c:pt idx="5">
                  <c:v>1</c:v>
                </c:pt>
              </c:numCache>
            </c:numRef>
          </c:val>
          <c:extLst xmlns:c16r2="http://schemas.microsoft.com/office/drawing/2015/06/chart">
            <c:ext xmlns:c16="http://schemas.microsoft.com/office/drawing/2014/chart" uri="{C3380CC4-5D6E-409C-BE32-E72D297353CC}">
              <c16:uniqueId val="{00000002-5E20-4653-AA08-CA71FD3E0451}"/>
            </c:ext>
          </c:extLst>
        </c:ser>
        <c:dLbls>
          <c:showLegendKey val="0"/>
          <c:showVal val="0"/>
          <c:showCatName val="0"/>
          <c:showSerName val="0"/>
          <c:showPercent val="0"/>
          <c:showBubbleSize val="0"/>
        </c:dLbls>
        <c:gapWidth val="150"/>
        <c:axId val="197706384"/>
        <c:axId val="197709128"/>
      </c:barChart>
      <c:valAx>
        <c:axId val="1977091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7706384"/>
        <c:crosses val="autoZero"/>
        <c:crossBetween val="between"/>
      </c:valAx>
      <c:catAx>
        <c:axId val="19770638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9770912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Variación de Periodos Evaluados</a:t>
            </a:r>
          </a:p>
        </c:rich>
      </c:tx>
      <c:layout/>
      <c:overlay val="0"/>
      <c:spPr>
        <a:noFill/>
        <a:ln>
          <a:solidFill>
            <a:sysClr val="windowText" lastClr="000000"/>
          </a:solid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Gráfica!$E$31</c:f>
              <c:strCache>
                <c:ptCount val="1"/>
                <c:pt idx="0">
                  <c:v>Calificación Total</c:v>
                </c:pt>
              </c:strCache>
            </c:strRef>
          </c:tx>
          <c:spPr>
            <a:solidFill>
              <a:schemeClr val="accent1"/>
            </a:solidFill>
            <a:ln>
              <a:noFill/>
            </a:ln>
            <a:effectLst/>
          </c:spPr>
          <c:invertIfNegative val="0"/>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1-093A-4440-A66A-2E129FA7BF61}"/>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Gráfica!$C$32:$C$34</c:f>
              <c:strCache>
                <c:ptCount val="3"/>
                <c:pt idx="0">
                  <c:v>01/07/2019-30/10/2019</c:v>
                </c:pt>
                <c:pt idx="1">
                  <c:v>01/03/2019-30/06/2019</c:v>
                </c:pt>
                <c:pt idx="2">
                  <c:v>Diferencia </c:v>
                </c:pt>
              </c:strCache>
            </c:strRef>
          </c:cat>
          <c:val>
            <c:numRef>
              <c:f>Gráfica!$E$32:$E$34</c:f>
              <c:numCache>
                <c:formatCode>0%</c:formatCode>
                <c:ptCount val="3"/>
                <c:pt idx="0">
                  <c:v>0.94</c:v>
                </c:pt>
                <c:pt idx="1">
                  <c:v>0.96</c:v>
                </c:pt>
                <c:pt idx="2">
                  <c:v>0.01</c:v>
                </c:pt>
              </c:numCache>
            </c:numRef>
          </c:val>
          <c:extLst xmlns:c16r2="http://schemas.microsoft.com/office/drawing/2015/06/chart">
            <c:ext xmlns:c16="http://schemas.microsoft.com/office/drawing/2014/chart" uri="{C3380CC4-5D6E-409C-BE32-E72D297353CC}">
              <c16:uniqueId val="{00000002-093A-4440-A66A-2E129FA7BF61}"/>
            </c:ext>
          </c:extLst>
        </c:ser>
        <c:dLbls>
          <c:dLblPos val="outEnd"/>
          <c:showLegendKey val="0"/>
          <c:showVal val="1"/>
          <c:showCatName val="0"/>
          <c:showSerName val="0"/>
          <c:showPercent val="0"/>
          <c:showBubbleSize val="0"/>
        </c:dLbls>
        <c:gapWidth val="182"/>
        <c:axId val="197703640"/>
        <c:axId val="197702856"/>
      </c:barChart>
      <c:catAx>
        <c:axId val="197703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crossAx val="197702856"/>
        <c:crosses val="autoZero"/>
        <c:auto val="1"/>
        <c:lblAlgn val="ctr"/>
        <c:lblOffset val="100"/>
        <c:noMultiLvlLbl val="0"/>
      </c:catAx>
      <c:valAx>
        <c:axId val="1977028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97703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Porcentaje de Cumplimiento por Componente-MECI</a:t>
            </a:r>
          </a:p>
          <a:p>
            <a:pPr>
              <a:defRPr/>
            </a:pPr>
            <a:r>
              <a:rPr lang="en-US"/>
              <a:t>30/07/19-30/10/19</a:t>
            </a:r>
          </a:p>
        </c:rich>
      </c:tx>
      <c:layout/>
      <c:overlay val="0"/>
      <c:spPr>
        <a:noFill/>
        <a:ln>
          <a:solidFill>
            <a:schemeClr val="tx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1-4150-41EB-9A1F-B990266A022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Gráfica!$D$5:$I$5</c:f>
              <c:strCache>
                <c:ptCount val="6"/>
                <c:pt idx="0">
                  <c:v>Calificación Total</c:v>
                </c:pt>
                <c:pt idx="1">
                  <c:v>Gestión de los Riesgos Institucionales </c:v>
                </c:pt>
                <c:pt idx="2">
                  <c:v>Actividades de Control </c:v>
                </c:pt>
                <c:pt idx="3">
                  <c:v> Ambiente de Control </c:v>
                </c:pt>
                <c:pt idx="4">
                  <c:v>Monitoreo o Supervisión Continua</c:v>
                </c:pt>
                <c:pt idx="5">
                  <c:v> Información y Comunicación </c:v>
                </c:pt>
              </c:strCache>
            </c:strRef>
          </c:cat>
          <c:val>
            <c:numRef>
              <c:f>Gráfica!$D$6:$I$6</c:f>
              <c:numCache>
                <c:formatCode>0%</c:formatCode>
                <c:ptCount val="6"/>
                <c:pt idx="0">
                  <c:v>0.95</c:v>
                </c:pt>
                <c:pt idx="1">
                  <c:v>0.88</c:v>
                </c:pt>
                <c:pt idx="2">
                  <c:v>0.9</c:v>
                </c:pt>
                <c:pt idx="3">
                  <c:v>0.97</c:v>
                </c:pt>
                <c:pt idx="4">
                  <c:v>0.99</c:v>
                </c:pt>
                <c:pt idx="5">
                  <c:v>1</c:v>
                </c:pt>
              </c:numCache>
            </c:numRef>
          </c:val>
          <c:extLst xmlns:c16r2="http://schemas.microsoft.com/office/drawing/2015/06/chart">
            <c:ext xmlns:c16="http://schemas.microsoft.com/office/drawing/2014/chart" uri="{C3380CC4-5D6E-409C-BE32-E72D297353CC}">
              <c16:uniqueId val="{00000002-4150-41EB-9A1F-B990266A0229}"/>
            </c:ext>
          </c:extLst>
        </c:ser>
        <c:dLbls>
          <c:showLegendKey val="0"/>
          <c:showVal val="0"/>
          <c:showCatName val="0"/>
          <c:showSerName val="0"/>
          <c:showPercent val="0"/>
          <c:showBubbleSize val="0"/>
        </c:dLbls>
        <c:gapWidth val="150"/>
        <c:axId val="197702464"/>
        <c:axId val="197702072"/>
      </c:barChart>
      <c:valAx>
        <c:axId val="197702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7702464"/>
        <c:crosses val="autoZero"/>
        <c:crossBetween val="between"/>
      </c:valAx>
      <c:catAx>
        <c:axId val="19770246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770207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Variación</a:t>
            </a:r>
            <a:r>
              <a:rPr lang="en-US" baseline="0"/>
              <a:t> de Periodos Evaluados</a:t>
            </a:r>
            <a:endParaRPr lang="en-US"/>
          </a:p>
        </c:rich>
      </c:tx>
      <c:layout/>
      <c:overlay val="0"/>
      <c:spPr>
        <a:noFill/>
        <a:ln>
          <a:solidFill>
            <a:sysClr val="windowText" lastClr="000000"/>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Gráfica!$E$31</c:f>
              <c:strCache>
                <c:ptCount val="1"/>
                <c:pt idx="0">
                  <c:v>Calificación Total</c:v>
                </c:pt>
              </c:strCache>
            </c:strRef>
          </c:tx>
          <c:spPr>
            <a:solidFill>
              <a:schemeClr val="accent1"/>
            </a:solidFill>
            <a:ln>
              <a:noFill/>
            </a:ln>
            <a:effectLst/>
          </c:spPr>
          <c:invertIfNegative val="0"/>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1-0014-41E7-99AE-94F092DEE1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Gráfica!$C$32:$C$34</c:f>
              <c:strCache>
                <c:ptCount val="3"/>
                <c:pt idx="0">
                  <c:v>01/07/2019-30/10/2019</c:v>
                </c:pt>
                <c:pt idx="1">
                  <c:v>01/03/2019-30/06/2019</c:v>
                </c:pt>
                <c:pt idx="2">
                  <c:v>Diferencia </c:v>
                </c:pt>
              </c:strCache>
            </c:strRef>
          </c:cat>
          <c:val>
            <c:numRef>
              <c:f>Gráfica!$E$32:$E$34</c:f>
              <c:numCache>
                <c:formatCode>0%</c:formatCode>
                <c:ptCount val="3"/>
                <c:pt idx="0">
                  <c:v>0.94</c:v>
                </c:pt>
                <c:pt idx="1">
                  <c:v>0.96</c:v>
                </c:pt>
                <c:pt idx="2">
                  <c:v>0.01</c:v>
                </c:pt>
              </c:numCache>
            </c:numRef>
          </c:val>
          <c:extLst xmlns:c16r2="http://schemas.microsoft.com/office/drawing/2015/06/chart">
            <c:ext xmlns:c16="http://schemas.microsoft.com/office/drawing/2014/chart" uri="{C3380CC4-5D6E-409C-BE32-E72D297353CC}">
              <c16:uniqueId val="{00000002-0014-41E7-99AE-94F092DEE13F}"/>
            </c:ext>
          </c:extLst>
        </c:ser>
        <c:dLbls>
          <c:dLblPos val="outEnd"/>
          <c:showLegendKey val="0"/>
          <c:showVal val="1"/>
          <c:showCatName val="0"/>
          <c:showSerName val="0"/>
          <c:showPercent val="0"/>
          <c:showBubbleSize val="0"/>
        </c:dLbls>
        <c:gapWidth val="182"/>
        <c:axId val="197705992"/>
        <c:axId val="197706776"/>
      </c:barChart>
      <c:catAx>
        <c:axId val="197705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7706776"/>
        <c:crosses val="autoZero"/>
        <c:auto val="1"/>
        <c:lblAlgn val="ctr"/>
        <c:lblOffset val="100"/>
        <c:noMultiLvlLbl val="0"/>
      </c:catAx>
      <c:valAx>
        <c:axId val="1977067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7705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222250</xdr:colOff>
      <xdr:row>143</xdr:row>
      <xdr:rowOff>497417</xdr:rowOff>
    </xdr:from>
    <xdr:to>
      <xdr:col>7</xdr:col>
      <xdr:colOff>138642</xdr:colOff>
      <xdr:row>143</xdr:row>
      <xdr:rowOff>3950230</xdr:rowOff>
    </xdr:to>
    <xdr:graphicFrame macro="">
      <xdr:nvGraphicFramePr>
        <xdr:cNvPr id="7" name="Gráfico 6">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867834</xdr:colOff>
      <xdr:row>143</xdr:row>
      <xdr:rowOff>497417</xdr:rowOff>
    </xdr:from>
    <xdr:to>
      <xdr:col>8</xdr:col>
      <xdr:colOff>4614333</xdr:colOff>
      <xdr:row>143</xdr:row>
      <xdr:rowOff>3979333</xdr:rowOff>
    </xdr:to>
    <xdr:graphicFrame macro="">
      <xdr:nvGraphicFramePr>
        <xdr:cNvPr id="8" name="Gráfico 7">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7</xdr:row>
      <xdr:rowOff>157161</xdr:rowOff>
    </xdr:from>
    <xdr:to>
      <xdr:col>15</xdr:col>
      <xdr:colOff>657225</xdr:colOff>
      <xdr:row>25</xdr:row>
      <xdr:rowOff>180974</xdr:rowOff>
    </xdr:to>
    <xdr:graphicFrame macro="">
      <xdr:nvGraphicFramePr>
        <xdr:cNvPr id="4" name="Gráfico 3">
          <a:extLst>
            <a:ext uri="{FF2B5EF4-FFF2-40B4-BE49-F238E27FC236}">
              <a16:creationId xmlns:a16="http://schemas.microsoft.com/office/drawing/2014/main" xmlns=""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27</xdr:row>
      <xdr:rowOff>4762</xdr:rowOff>
    </xdr:from>
    <xdr:to>
      <xdr:col>15</xdr:col>
      <xdr:colOff>647700</xdr:colOff>
      <xdr:row>42</xdr:row>
      <xdr:rowOff>80962</xdr:rowOff>
    </xdr:to>
    <xdr:graphicFrame macro="">
      <xdr:nvGraphicFramePr>
        <xdr:cNvPr id="7" name="Gráfico 6">
          <a:extLst>
            <a:ext uri="{FF2B5EF4-FFF2-40B4-BE49-F238E27FC236}">
              <a16:creationId xmlns:a16="http://schemas.microsoft.com/office/drawing/2014/main" xmlns=""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7"/>
  <sheetViews>
    <sheetView tabSelected="1" zoomScale="90" zoomScaleNormal="90" zoomScaleSheetLayoutView="100" workbookViewId="0">
      <selection activeCell="I140" sqref="I140"/>
    </sheetView>
  </sheetViews>
  <sheetFormatPr baseColWidth="10" defaultRowHeight="15" x14ac:dyDescent="0.25"/>
  <cols>
    <col min="1" max="1" width="0.85546875" customWidth="1"/>
    <col min="2" max="2" width="17.140625" customWidth="1"/>
    <col min="3" max="3" width="15.7109375" customWidth="1"/>
    <col min="4" max="4" width="15.42578125" customWidth="1"/>
    <col min="5" max="5" width="16" customWidth="1"/>
    <col min="6" max="6" width="12.7109375" customWidth="1"/>
    <col min="7" max="7" width="35.5703125" customWidth="1"/>
    <col min="8" max="8" width="33.85546875" customWidth="1"/>
    <col min="9" max="9" width="123.7109375" customWidth="1"/>
    <col min="10" max="10" width="0.5703125" customWidth="1"/>
    <col min="11" max="11" width="13.7109375" customWidth="1"/>
    <col min="14" max="14" width="76.7109375" customWidth="1"/>
  </cols>
  <sheetData>
    <row r="1" spans="1:10" ht="5.25" customHeight="1" thickBot="1" x14ac:dyDescent="0.3"/>
    <row r="2" spans="1:10" ht="3.75" customHeight="1" x14ac:dyDescent="0.25">
      <c r="B2" s="32"/>
      <c r="C2" s="33"/>
      <c r="D2" s="33"/>
      <c r="E2" s="33"/>
      <c r="F2" s="34"/>
      <c r="G2" s="34"/>
      <c r="H2" s="33"/>
      <c r="I2" s="33"/>
      <c r="J2" s="35"/>
    </row>
    <row r="3" spans="1:10" ht="27" x14ac:dyDescent="0.25">
      <c r="B3" s="100" t="s">
        <v>294</v>
      </c>
      <c r="C3" s="100"/>
      <c r="D3" s="100"/>
      <c r="E3" s="100"/>
      <c r="F3" s="100"/>
      <c r="G3" s="100"/>
      <c r="H3" s="100"/>
      <c r="I3" s="100"/>
      <c r="J3" s="37"/>
    </row>
    <row r="4" spans="1:10" ht="11.25" customHeight="1" thickBot="1" x14ac:dyDescent="0.3">
      <c r="A4">
        <v>0</v>
      </c>
      <c r="B4" s="1"/>
      <c r="C4" s="2"/>
      <c r="D4" s="2"/>
      <c r="E4" s="2"/>
      <c r="F4" s="3"/>
      <c r="G4" s="3"/>
      <c r="H4" s="2"/>
      <c r="I4" s="2"/>
      <c r="J4" s="38"/>
    </row>
    <row r="5" spans="1:10" ht="24" thickBot="1" x14ac:dyDescent="0.3">
      <c r="B5" s="128" t="s">
        <v>1</v>
      </c>
      <c r="C5" s="129"/>
      <c r="D5" s="129"/>
      <c r="E5" s="129"/>
      <c r="F5" s="129"/>
      <c r="G5" s="129"/>
      <c r="H5" s="129"/>
      <c r="I5" s="130"/>
      <c r="J5" s="38"/>
    </row>
    <row r="6" spans="1:10" ht="23.25" x14ac:dyDescent="0.25">
      <c r="B6" s="139">
        <f>IF(SUM(H21:H139)=0,"",AVERAGE(H21:H139))</f>
        <v>94.512820512820511</v>
      </c>
      <c r="C6" s="140"/>
      <c r="D6" s="140"/>
      <c r="E6" s="140"/>
      <c r="F6" s="140"/>
      <c r="G6" s="140"/>
      <c r="H6" s="140"/>
      <c r="I6" s="141"/>
      <c r="J6" s="38"/>
    </row>
    <row r="7" spans="1:10" ht="18" x14ac:dyDescent="0.25">
      <c r="B7" s="1"/>
      <c r="C7" s="84" t="s">
        <v>2</v>
      </c>
      <c r="D7" s="2"/>
      <c r="E7" s="2"/>
      <c r="F7" s="2"/>
      <c r="G7" s="2"/>
      <c r="H7" s="2"/>
      <c r="I7" s="2"/>
      <c r="J7" s="39"/>
    </row>
    <row r="8" spans="1:10" ht="11.25" customHeight="1" x14ac:dyDescent="0.25">
      <c r="B8" s="1"/>
      <c r="C8" s="2"/>
      <c r="D8" s="2"/>
      <c r="E8" s="2"/>
      <c r="F8" s="2"/>
      <c r="G8" s="2"/>
      <c r="H8" s="2"/>
      <c r="I8" s="2"/>
      <c r="J8" s="39"/>
    </row>
    <row r="9" spans="1:10" ht="27" customHeight="1" x14ac:dyDescent="0.25">
      <c r="D9" s="4" t="s">
        <v>3</v>
      </c>
      <c r="F9" s="4" t="s">
        <v>4</v>
      </c>
      <c r="G9" s="108" t="s">
        <v>5</v>
      </c>
      <c r="H9" s="109"/>
      <c r="I9" s="109"/>
      <c r="J9" s="40"/>
    </row>
    <row r="10" spans="1:10" ht="15" customHeight="1" x14ac:dyDescent="0.25">
      <c r="D10" s="5">
        <v>0</v>
      </c>
      <c r="F10" s="6"/>
      <c r="G10" s="110" t="s">
        <v>6</v>
      </c>
      <c r="H10" s="111"/>
      <c r="I10" s="111"/>
      <c r="J10" s="41"/>
    </row>
    <row r="11" spans="1:10" ht="15" customHeight="1" x14ac:dyDescent="0.25">
      <c r="D11" s="112" t="s">
        <v>123</v>
      </c>
      <c r="F11" s="7"/>
      <c r="G11" s="114" t="s">
        <v>7</v>
      </c>
      <c r="H11" s="115"/>
      <c r="I11" s="115"/>
      <c r="J11" s="41"/>
    </row>
    <row r="12" spans="1:10" ht="15" customHeight="1" x14ac:dyDescent="0.25">
      <c r="D12" s="113"/>
      <c r="F12" s="7"/>
      <c r="G12" s="114" t="s">
        <v>158</v>
      </c>
      <c r="H12" s="115"/>
      <c r="I12" s="115"/>
      <c r="J12" s="42"/>
    </row>
    <row r="13" spans="1:10" ht="15" customHeight="1" x14ac:dyDescent="0.25">
      <c r="D13" s="112" t="s">
        <v>8</v>
      </c>
      <c r="F13" s="8"/>
      <c r="G13" s="114" t="s">
        <v>9</v>
      </c>
      <c r="H13" s="115"/>
      <c r="I13" s="115"/>
      <c r="J13" s="41"/>
    </row>
    <row r="14" spans="1:10" ht="15" customHeight="1" x14ac:dyDescent="0.25">
      <c r="D14" s="113"/>
      <c r="F14" s="8"/>
      <c r="G14" s="114" t="s">
        <v>10</v>
      </c>
      <c r="H14" s="115"/>
      <c r="I14" s="115"/>
      <c r="J14" s="42"/>
    </row>
    <row r="15" spans="1:10" ht="15" customHeight="1" x14ac:dyDescent="0.25">
      <c r="D15" s="112" t="s">
        <v>11</v>
      </c>
      <c r="F15" s="9"/>
      <c r="G15" s="114" t="s">
        <v>12</v>
      </c>
      <c r="H15" s="115"/>
      <c r="I15" s="115"/>
      <c r="J15" s="41"/>
    </row>
    <row r="16" spans="1:10" ht="15" customHeight="1" x14ac:dyDescent="0.25">
      <c r="D16" s="113"/>
      <c r="F16" s="10"/>
      <c r="G16" s="114" t="s">
        <v>13</v>
      </c>
      <c r="H16" s="115"/>
      <c r="I16" s="115"/>
      <c r="J16" s="42"/>
    </row>
    <row r="17" spans="2:12" ht="15" customHeight="1" x14ac:dyDescent="0.25">
      <c r="D17" s="112" t="s">
        <v>14</v>
      </c>
      <c r="F17" s="11"/>
      <c r="G17" s="114" t="s">
        <v>15</v>
      </c>
      <c r="H17" s="115"/>
      <c r="I17" s="115"/>
      <c r="J17" s="41"/>
    </row>
    <row r="18" spans="2:12" ht="15" customHeight="1" x14ac:dyDescent="0.25">
      <c r="D18" s="116"/>
      <c r="F18" s="12"/>
      <c r="G18" s="117" t="s">
        <v>16</v>
      </c>
      <c r="H18" s="118"/>
      <c r="I18" s="118"/>
      <c r="J18" s="42"/>
    </row>
    <row r="19" spans="2:12" ht="16.5" thickBot="1" x14ac:dyDescent="0.3">
      <c r="B19" s="1"/>
      <c r="C19" s="2"/>
      <c r="D19" s="2"/>
      <c r="E19" s="2"/>
      <c r="F19" s="3"/>
      <c r="G19" s="3"/>
      <c r="H19" s="2"/>
      <c r="I19" s="2"/>
      <c r="J19" s="38"/>
    </row>
    <row r="20" spans="2:12" ht="60.75" customHeight="1" thickBot="1" x14ac:dyDescent="0.3">
      <c r="B20" s="28" t="s">
        <v>17</v>
      </c>
      <c r="C20" s="29" t="s">
        <v>18</v>
      </c>
      <c r="D20" s="29" t="s">
        <v>19</v>
      </c>
      <c r="E20" s="29" t="s">
        <v>18</v>
      </c>
      <c r="F20" s="50" t="s">
        <v>292</v>
      </c>
      <c r="G20" s="50" t="s">
        <v>132</v>
      </c>
      <c r="H20" s="59" t="s">
        <v>133</v>
      </c>
      <c r="I20" s="30" t="s">
        <v>295</v>
      </c>
      <c r="J20" s="38"/>
    </row>
    <row r="21" spans="2:12" ht="227.25" customHeight="1" x14ac:dyDescent="0.25">
      <c r="B21" s="134" t="s">
        <v>20</v>
      </c>
      <c r="C21" s="136">
        <f>IF(SUM(H21:H45)=0,"",AVERAGE(H21:H45))</f>
        <v>96.958333333333329</v>
      </c>
      <c r="D21" s="120" t="s">
        <v>21</v>
      </c>
      <c r="E21" s="132">
        <f>IF(SUM(H21:H25)=0,"",AVERAGE(H21:H25))</f>
        <v>98</v>
      </c>
      <c r="F21" s="62">
        <v>1</v>
      </c>
      <c r="G21" s="62" t="s">
        <v>416</v>
      </c>
      <c r="H21" s="58">
        <v>90</v>
      </c>
      <c r="I21" s="62" t="s">
        <v>423</v>
      </c>
      <c r="J21" s="38"/>
    </row>
    <row r="22" spans="2:12" ht="156.75" x14ac:dyDescent="0.25">
      <c r="B22" s="134"/>
      <c r="C22" s="136"/>
      <c r="D22" s="120"/>
      <c r="E22" s="132"/>
      <c r="F22" s="62">
        <v>2</v>
      </c>
      <c r="G22" s="62" t="s">
        <v>22</v>
      </c>
      <c r="H22" s="58">
        <v>100</v>
      </c>
      <c r="I22" s="62" t="s">
        <v>354</v>
      </c>
      <c r="J22" s="38"/>
    </row>
    <row r="23" spans="2:12" ht="139.5" customHeight="1" x14ac:dyDescent="0.25">
      <c r="B23" s="134"/>
      <c r="C23" s="136"/>
      <c r="D23" s="120"/>
      <c r="E23" s="132"/>
      <c r="F23" s="62">
        <v>3</v>
      </c>
      <c r="G23" s="62" t="s">
        <v>23</v>
      </c>
      <c r="H23" s="58">
        <v>100</v>
      </c>
      <c r="I23" s="62" t="s">
        <v>330</v>
      </c>
      <c r="J23" s="38"/>
    </row>
    <row r="24" spans="2:12" ht="71.25" x14ac:dyDescent="0.25">
      <c r="B24" s="134"/>
      <c r="C24" s="136"/>
      <c r="D24" s="120"/>
      <c r="E24" s="132"/>
      <c r="F24" s="62">
        <v>4</v>
      </c>
      <c r="G24" s="62" t="s">
        <v>296</v>
      </c>
      <c r="H24" s="58">
        <v>100</v>
      </c>
      <c r="I24" s="62" t="s">
        <v>393</v>
      </c>
      <c r="J24" s="38"/>
    </row>
    <row r="25" spans="2:12" ht="184.5" customHeight="1" x14ac:dyDescent="0.25">
      <c r="B25" s="134"/>
      <c r="C25" s="136"/>
      <c r="D25" s="121"/>
      <c r="E25" s="133"/>
      <c r="F25" s="62">
        <v>5</v>
      </c>
      <c r="G25" s="62" t="s">
        <v>24</v>
      </c>
      <c r="H25" s="58">
        <v>100</v>
      </c>
      <c r="I25" s="62" t="s">
        <v>394</v>
      </c>
      <c r="J25" s="38"/>
    </row>
    <row r="26" spans="2:12" ht="145.5" customHeight="1" x14ac:dyDescent="0.25">
      <c r="B26" s="134"/>
      <c r="C26" s="136"/>
      <c r="D26" s="120" t="s">
        <v>25</v>
      </c>
      <c r="E26" s="138">
        <f>IF(SUM(H26:H29)=0,"",AVERAGE(H26:H29))</f>
        <v>100</v>
      </c>
      <c r="F26" s="62">
        <v>6</v>
      </c>
      <c r="G26" s="62" t="s">
        <v>26</v>
      </c>
      <c r="H26" s="58">
        <v>100</v>
      </c>
      <c r="I26" s="62" t="s">
        <v>395</v>
      </c>
      <c r="J26" s="38"/>
    </row>
    <row r="27" spans="2:12" ht="200.25" customHeight="1" x14ac:dyDescent="0.25">
      <c r="B27" s="134"/>
      <c r="C27" s="136"/>
      <c r="D27" s="120"/>
      <c r="E27" s="138"/>
      <c r="F27" s="62">
        <v>7</v>
      </c>
      <c r="G27" s="62" t="s">
        <v>27</v>
      </c>
      <c r="H27" s="58">
        <v>100</v>
      </c>
      <c r="I27" s="62" t="s">
        <v>331</v>
      </c>
      <c r="J27" s="38"/>
    </row>
    <row r="28" spans="2:12" ht="224.25" customHeight="1" x14ac:dyDescent="0.25">
      <c r="B28" s="134"/>
      <c r="C28" s="136"/>
      <c r="D28" s="120"/>
      <c r="E28" s="138"/>
      <c r="F28" s="62">
        <v>8</v>
      </c>
      <c r="G28" s="62" t="s">
        <v>297</v>
      </c>
      <c r="H28" s="58">
        <v>100</v>
      </c>
      <c r="I28" s="62" t="s">
        <v>396</v>
      </c>
      <c r="J28" s="38"/>
    </row>
    <row r="29" spans="2:12" ht="104.25" customHeight="1" x14ac:dyDescent="0.25">
      <c r="B29" s="134"/>
      <c r="C29" s="136"/>
      <c r="D29" s="120"/>
      <c r="E29" s="138"/>
      <c r="F29" s="62">
        <v>9</v>
      </c>
      <c r="G29" s="62" t="s">
        <v>28</v>
      </c>
      <c r="H29" s="58">
        <v>100</v>
      </c>
      <c r="I29" s="62" t="s">
        <v>325</v>
      </c>
      <c r="J29" s="38"/>
    </row>
    <row r="30" spans="2:12" ht="111.75" customHeight="1" x14ac:dyDescent="0.25">
      <c r="B30" s="134"/>
      <c r="C30" s="136"/>
      <c r="D30" s="119" t="s">
        <v>29</v>
      </c>
      <c r="E30" s="131">
        <f>IF(SUM(H30:H34)=0,"",AVERAGE(H30:H34))</f>
        <v>91.4</v>
      </c>
      <c r="F30" s="62">
        <v>10</v>
      </c>
      <c r="G30" s="62" t="s">
        <v>298</v>
      </c>
      <c r="H30" s="58">
        <v>100</v>
      </c>
      <c r="I30" s="62" t="s">
        <v>326</v>
      </c>
      <c r="J30" s="38"/>
    </row>
    <row r="31" spans="2:12" ht="87.75" customHeight="1" x14ac:dyDescent="0.25">
      <c r="B31" s="134"/>
      <c r="C31" s="136"/>
      <c r="D31" s="120"/>
      <c r="E31" s="132"/>
      <c r="F31" s="62">
        <v>11</v>
      </c>
      <c r="G31" s="62" t="s">
        <v>289</v>
      </c>
      <c r="H31" s="58">
        <v>80</v>
      </c>
      <c r="I31" s="62" t="s">
        <v>424</v>
      </c>
      <c r="J31" s="38"/>
    </row>
    <row r="32" spans="2:12" ht="103.5" customHeight="1" x14ac:dyDescent="0.25">
      <c r="B32" s="134"/>
      <c r="C32" s="136"/>
      <c r="D32" s="120"/>
      <c r="E32" s="132"/>
      <c r="F32" s="62">
        <v>12</v>
      </c>
      <c r="G32" s="62" t="s">
        <v>397</v>
      </c>
      <c r="H32" s="58">
        <v>77</v>
      </c>
      <c r="I32" s="62" t="s">
        <v>428</v>
      </c>
      <c r="J32" s="38"/>
      <c r="L32" s="61"/>
    </row>
    <row r="33" spans="2:12" ht="228" customHeight="1" x14ac:dyDescent="0.25">
      <c r="B33" s="134"/>
      <c r="C33" s="136"/>
      <c r="D33" s="120"/>
      <c r="E33" s="132"/>
      <c r="F33" s="62">
        <v>13</v>
      </c>
      <c r="G33" s="62" t="s">
        <v>164</v>
      </c>
      <c r="H33" s="58">
        <v>100</v>
      </c>
      <c r="I33" s="62" t="s">
        <v>327</v>
      </c>
      <c r="J33" s="38"/>
      <c r="L33" s="61"/>
    </row>
    <row r="34" spans="2:12" ht="175.5" customHeight="1" x14ac:dyDescent="0.25">
      <c r="B34" s="134"/>
      <c r="C34" s="136"/>
      <c r="D34" s="121"/>
      <c r="E34" s="133"/>
      <c r="F34" s="62">
        <v>14</v>
      </c>
      <c r="G34" s="62" t="s">
        <v>31</v>
      </c>
      <c r="H34" s="58">
        <v>100</v>
      </c>
      <c r="I34" s="62" t="s">
        <v>429</v>
      </c>
      <c r="J34" s="38"/>
      <c r="L34" s="60"/>
    </row>
    <row r="35" spans="2:12" ht="111.75" customHeight="1" x14ac:dyDescent="0.25">
      <c r="B35" s="134"/>
      <c r="C35" s="136"/>
      <c r="D35" s="120" t="s">
        <v>32</v>
      </c>
      <c r="E35" s="132">
        <f>IF(SUM(H35:H40)=0,"",AVERAGE(H35:H40))</f>
        <v>96</v>
      </c>
      <c r="F35" s="62">
        <v>15</v>
      </c>
      <c r="G35" s="62" t="s">
        <v>33</v>
      </c>
      <c r="H35" s="58">
        <v>100</v>
      </c>
      <c r="I35" s="62" t="s">
        <v>328</v>
      </c>
      <c r="J35" s="38"/>
    </row>
    <row r="36" spans="2:12" ht="118.5" customHeight="1" x14ac:dyDescent="0.25">
      <c r="B36" s="134"/>
      <c r="C36" s="136"/>
      <c r="D36" s="120"/>
      <c r="E36" s="132"/>
      <c r="F36" s="62">
        <v>16</v>
      </c>
      <c r="G36" s="62" t="s">
        <v>34</v>
      </c>
      <c r="H36" s="58">
        <v>100</v>
      </c>
      <c r="I36" s="62" t="s">
        <v>398</v>
      </c>
      <c r="J36" s="38"/>
      <c r="K36" s="69"/>
    </row>
    <row r="37" spans="2:12" ht="156" customHeight="1" x14ac:dyDescent="0.25">
      <c r="B37" s="134"/>
      <c r="C37" s="136"/>
      <c r="D37" s="120"/>
      <c r="E37" s="132"/>
      <c r="F37" s="62">
        <v>17</v>
      </c>
      <c r="G37" s="62" t="s">
        <v>300</v>
      </c>
      <c r="H37" s="58">
        <v>80</v>
      </c>
      <c r="I37" s="62" t="s">
        <v>344</v>
      </c>
      <c r="J37" s="38"/>
      <c r="L37" s="61"/>
    </row>
    <row r="38" spans="2:12" ht="175.5" customHeight="1" x14ac:dyDescent="0.25">
      <c r="B38" s="134"/>
      <c r="C38" s="136"/>
      <c r="D38" s="120"/>
      <c r="E38" s="132"/>
      <c r="F38" s="62">
        <v>18</v>
      </c>
      <c r="G38" s="62" t="s">
        <v>301</v>
      </c>
      <c r="H38" s="58">
        <v>100</v>
      </c>
      <c r="I38" s="62" t="s">
        <v>399</v>
      </c>
      <c r="J38" s="38"/>
    </row>
    <row r="39" spans="2:12" ht="140.25" customHeight="1" x14ac:dyDescent="0.25">
      <c r="B39" s="134"/>
      <c r="C39" s="136"/>
      <c r="D39" s="120"/>
      <c r="E39" s="132"/>
      <c r="F39" s="62">
        <v>19</v>
      </c>
      <c r="G39" s="62" t="s">
        <v>36</v>
      </c>
      <c r="H39" s="58">
        <v>100</v>
      </c>
      <c r="I39" s="62" t="s">
        <v>329</v>
      </c>
      <c r="J39" s="38"/>
    </row>
    <row r="40" spans="2:12" ht="139.5" customHeight="1" x14ac:dyDescent="0.25">
      <c r="B40" s="134"/>
      <c r="C40" s="136"/>
      <c r="D40" s="120"/>
      <c r="E40" s="132"/>
      <c r="F40" s="62">
        <v>20</v>
      </c>
      <c r="G40" s="62" t="s">
        <v>37</v>
      </c>
      <c r="H40" s="58"/>
      <c r="I40" s="62" t="s">
        <v>439</v>
      </c>
      <c r="J40" s="38"/>
    </row>
    <row r="41" spans="2:12" ht="323.25" customHeight="1" x14ac:dyDescent="0.25">
      <c r="B41" s="134"/>
      <c r="C41" s="136"/>
      <c r="D41" s="122" t="s">
        <v>38</v>
      </c>
      <c r="E41" s="125">
        <f>IF(SUM(H41:H45)=0,"",AVERAGE(H41:H45))</f>
        <v>100</v>
      </c>
      <c r="F41" s="62">
        <v>21</v>
      </c>
      <c r="G41" s="62" t="s">
        <v>302</v>
      </c>
      <c r="H41" s="58">
        <v>100</v>
      </c>
      <c r="I41" s="62" t="s">
        <v>425</v>
      </c>
      <c r="J41" s="38"/>
    </row>
    <row r="42" spans="2:12" ht="85.5" x14ac:dyDescent="0.25">
      <c r="B42" s="134"/>
      <c r="C42" s="136"/>
      <c r="D42" s="123"/>
      <c r="E42" s="126"/>
      <c r="F42" s="62">
        <v>22</v>
      </c>
      <c r="G42" s="62" t="s">
        <v>303</v>
      </c>
      <c r="H42" s="58">
        <v>100</v>
      </c>
      <c r="I42" s="62" t="s">
        <v>355</v>
      </c>
      <c r="J42" s="38"/>
    </row>
    <row r="43" spans="2:12" ht="99.75" x14ac:dyDescent="0.25">
      <c r="B43" s="134"/>
      <c r="C43" s="136"/>
      <c r="D43" s="123"/>
      <c r="E43" s="126"/>
      <c r="F43" s="62">
        <v>23</v>
      </c>
      <c r="G43" s="62" t="s">
        <v>304</v>
      </c>
      <c r="H43" s="58">
        <v>100</v>
      </c>
      <c r="I43" s="62" t="s">
        <v>356</v>
      </c>
      <c r="J43" s="38"/>
    </row>
    <row r="44" spans="2:12" ht="329.25" customHeight="1" x14ac:dyDescent="0.25">
      <c r="B44" s="134"/>
      <c r="C44" s="136"/>
      <c r="D44" s="123"/>
      <c r="E44" s="126"/>
      <c r="F44" s="62">
        <v>24</v>
      </c>
      <c r="G44" s="62" t="s">
        <v>39</v>
      </c>
      <c r="H44" s="58">
        <v>100</v>
      </c>
      <c r="I44" s="62" t="s">
        <v>357</v>
      </c>
      <c r="J44" s="38"/>
    </row>
    <row r="45" spans="2:12" ht="115.5" customHeight="1" thickBot="1" x14ac:dyDescent="0.3">
      <c r="B45" s="135"/>
      <c r="C45" s="137"/>
      <c r="D45" s="124"/>
      <c r="E45" s="127"/>
      <c r="F45" s="62">
        <v>25</v>
      </c>
      <c r="G45" s="62" t="s">
        <v>40</v>
      </c>
      <c r="H45" s="58">
        <v>100</v>
      </c>
      <c r="I45" s="62" t="s">
        <v>358</v>
      </c>
      <c r="J45" s="38"/>
    </row>
    <row r="46" spans="2:12" ht="154.5" customHeight="1" x14ac:dyDescent="0.25">
      <c r="B46" s="142" t="s">
        <v>41</v>
      </c>
      <c r="C46" s="145">
        <f>IF(SUM(H46:H73)=0,"",AVERAGE(H46:H73))</f>
        <v>88.333333333333329</v>
      </c>
      <c r="D46" s="148" t="s">
        <v>42</v>
      </c>
      <c r="E46" s="149">
        <f>IF(SUM(H46:H50)=0,"",AVERAGE(H46:H50))</f>
        <v>73</v>
      </c>
      <c r="F46" s="62">
        <v>26</v>
      </c>
      <c r="G46" s="62" t="s">
        <v>305</v>
      </c>
      <c r="H46" s="58">
        <v>55</v>
      </c>
      <c r="I46" s="62" t="s">
        <v>400</v>
      </c>
      <c r="J46" s="38"/>
      <c r="L46" s="61"/>
    </row>
    <row r="47" spans="2:12" ht="140.25" customHeight="1" x14ac:dyDescent="0.25">
      <c r="B47" s="143"/>
      <c r="C47" s="146"/>
      <c r="D47" s="120"/>
      <c r="E47" s="132"/>
      <c r="F47" s="62">
        <v>27</v>
      </c>
      <c r="G47" s="62" t="s">
        <v>306</v>
      </c>
      <c r="H47" s="58">
        <v>55</v>
      </c>
      <c r="I47" s="62" t="s">
        <v>400</v>
      </c>
      <c r="J47" s="38"/>
      <c r="K47" s="69"/>
      <c r="L47" s="61"/>
    </row>
    <row r="48" spans="2:12" ht="84" customHeight="1" x14ac:dyDescent="0.25">
      <c r="B48" s="143"/>
      <c r="C48" s="146"/>
      <c r="D48" s="120"/>
      <c r="E48" s="132"/>
      <c r="F48" s="62">
        <v>28</v>
      </c>
      <c r="G48" s="62" t="s">
        <v>44</v>
      </c>
      <c r="H48" s="58">
        <v>100</v>
      </c>
      <c r="I48" s="62" t="s">
        <v>345</v>
      </c>
      <c r="J48" s="38"/>
      <c r="L48" s="61"/>
    </row>
    <row r="49" spans="2:12" ht="71.25" customHeight="1" x14ac:dyDescent="0.25">
      <c r="B49" s="143"/>
      <c r="C49" s="146"/>
      <c r="D49" s="120"/>
      <c r="E49" s="132"/>
      <c r="F49" s="62">
        <v>29</v>
      </c>
      <c r="G49" s="62" t="s">
        <v>167</v>
      </c>
      <c r="H49" s="58">
        <v>55</v>
      </c>
      <c r="I49" s="62" t="s">
        <v>346</v>
      </c>
      <c r="J49" s="38"/>
    </row>
    <row r="50" spans="2:12" ht="99.75" x14ac:dyDescent="0.25">
      <c r="B50" s="143"/>
      <c r="C50" s="146"/>
      <c r="D50" s="120"/>
      <c r="E50" s="132"/>
      <c r="F50" s="62">
        <v>30</v>
      </c>
      <c r="G50" s="62" t="s">
        <v>307</v>
      </c>
      <c r="H50" s="58">
        <v>100</v>
      </c>
      <c r="I50" s="62" t="s">
        <v>345</v>
      </c>
      <c r="J50" s="38"/>
      <c r="L50" s="60"/>
    </row>
    <row r="51" spans="2:12" ht="77.25" customHeight="1" x14ac:dyDescent="0.25">
      <c r="B51" s="143"/>
      <c r="C51" s="146"/>
      <c r="D51" s="150" t="s">
        <v>25</v>
      </c>
      <c r="E51" s="152">
        <f>IF(SUM(H51:H55)=0,"",AVERAGE(H51:H55))</f>
        <v>100</v>
      </c>
      <c r="F51" s="62">
        <v>31</v>
      </c>
      <c r="G51" s="62" t="s">
        <v>308</v>
      </c>
      <c r="H51" s="58">
        <v>100</v>
      </c>
      <c r="I51" s="62" t="s">
        <v>332</v>
      </c>
      <c r="J51" s="38"/>
    </row>
    <row r="52" spans="2:12" ht="103.5" customHeight="1" x14ac:dyDescent="0.25">
      <c r="B52" s="143"/>
      <c r="C52" s="146"/>
      <c r="D52" s="120"/>
      <c r="E52" s="132"/>
      <c r="F52" s="62">
        <v>32</v>
      </c>
      <c r="G52" s="62" t="s">
        <v>309</v>
      </c>
      <c r="H52" s="58">
        <v>100</v>
      </c>
      <c r="I52" s="62" t="s">
        <v>347</v>
      </c>
      <c r="J52" s="38"/>
    </row>
    <row r="53" spans="2:12" ht="161.25" customHeight="1" x14ac:dyDescent="0.25">
      <c r="B53" s="143"/>
      <c r="C53" s="146"/>
      <c r="D53" s="120"/>
      <c r="E53" s="132"/>
      <c r="F53" s="62">
        <v>33</v>
      </c>
      <c r="G53" s="62" t="s">
        <v>47</v>
      </c>
      <c r="H53" s="58">
        <v>100</v>
      </c>
      <c r="I53" s="62" t="s">
        <v>333</v>
      </c>
      <c r="J53" s="38"/>
    </row>
    <row r="54" spans="2:12" ht="155.25" customHeight="1" x14ac:dyDescent="0.25">
      <c r="B54" s="143"/>
      <c r="C54" s="146"/>
      <c r="D54" s="120"/>
      <c r="E54" s="132"/>
      <c r="F54" s="62">
        <v>34</v>
      </c>
      <c r="G54" s="62" t="s">
        <v>310</v>
      </c>
      <c r="H54" s="58"/>
      <c r="I54" s="62" t="s">
        <v>440</v>
      </c>
      <c r="J54" s="38"/>
    </row>
    <row r="55" spans="2:12" ht="126.75" customHeight="1" x14ac:dyDescent="0.25">
      <c r="B55" s="143"/>
      <c r="C55" s="146"/>
      <c r="D55" s="151"/>
      <c r="E55" s="153"/>
      <c r="F55" s="62">
        <v>35</v>
      </c>
      <c r="G55" s="62" t="s">
        <v>311</v>
      </c>
      <c r="H55" s="58">
        <v>100</v>
      </c>
      <c r="I55" s="62" t="s">
        <v>348</v>
      </c>
      <c r="J55" s="38"/>
    </row>
    <row r="56" spans="2:12" ht="153.75" customHeight="1" x14ac:dyDescent="0.25">
      <c r="B56" s="143"/>
      <c r="C56" s="146"/>
      <c r="D56" s="120" t="s">
        <v>29</v>
      </c>
      <c r="E56" s="132">
        <f>IF(SUM(H56:H59)=0,"",AVERAGE(H56:H59))</f>
        <v>66.25</v>
      </c>
      <c r="F56" s="62">
        <v>36</v>
      </c>
      <c r="G56" s="62" t="s">
        <v>48</v>
      </c>
      <c r="H56" s="58">
        <v>55</v>
      </c>
      <c r="I56" s="62" t="s">
        <v>400</v>
      </c>
      <c r="J56" s="38"/>
      <c r="L56" s="61"/>
    </row>
    <row r="57" spans="2:12" ht="146.25" customHeight="1" x14ac:dyDescent="0.25">
      <c r="B57" s="143"/>
      <c r="C57" s="146"/>
      <c r="D57" s="120"/>
      <c r="E57" s="132"/>
      <c r="F57" s="62">
        <v>37</v>
      </c>
      <c r="G57" s="62" t="s">
        <v>49</v>
      </c>
      <c r="H57" s="58">
        <v>55</v>
      </c>
      <c r="I57" s="62" t="s">
        <v>400</v>
      </c>
      <c r="J57" s="38"/>
      <c r="L57" s="61"/>
    </row>
    <row r="58" spans="2:12" ht="147.75" customHeight="1" x14ac:dyDescent="0.25">
      <c r="B58" s="143"/>
      <c r="C58" s="146"/>
      <c r="D58" s="120"/>
      <c r="E58" s="132"/>
      <c r="F58" s="62">
        <v>38</v>
      </c>
      <c r="G58" s="62" t="s">
        <v>312</v>
      </c>
      <c r="H58" s="58">
        <v>55</v>
      </c>
      <c r="I58" s="62" t="s">
        <v>400</v>
      </c>
      <c r="J58" s="38"/>
    </row>
    <row r="59" spans="2:12" ht="176.25" customHeight="1" x14ac:dyDescent="0.25">
      <c r="B59" s="143"/>
      <c r="C59" s="146"/>
      <c r="D59" s="120"/>
      <c r="E59" s="132"/>
      <c r="F59" s="62">
        <v>39</v>
      </c>
      <c r="G59" s="62" t="s">
        <v>313</v>
      </c>
      <c r="H59" s="58">
        <v>100</v>
      </c>
      <c r="I59" s="62" t="s">
        <v>345</v>
      </c>
      <c r="J59" s="38"/>
      <c r="L59" s="60"/>
    </row>
    <row r="60" spans="2:12" ht="138.75" customHeight="1" x14ac:dyDescent="0.25">
      <c r="B60" s="143"/>
      <c r="C60" s="146"/>
      <c r="D60" s="154" t="s">
        <v>32</v>
      </c>
      <c r="E60" s="157">
        <f>IF(SUM(H60:H68)=0,"",AVERAGE(H60:H68))</f>
        <v>95</v>
      </c>
      <c r="F60" s="62">
        <v>40</v>
      </c>
      <c r="G60" s="62" t="s">
        <v>173</v>
      </c>
      <c r="H60" s="58">
        <v>100</v>
      </c>
      <c r="I60" s="62" t="s">
        <v>348</v>
      </c>
      <c r="J60" s="38"/>
    </row>
    <row r="61" spans="2:12" ht="81" customHeight="1" x14ac:dyDescent="0.25">
      <c r="B61" s="143"/>
      <c r="C61" s="146"/>
      <c r="D61" s="155"/>
      <c r="E61" s="158"/>
      <c r="F61" s="62">
        <v>41</v>
      </c>
      <c r="G61" s="62" t="s">
        <v>51</v>
      </c>
      <c r="H61" s="58">
        <v>100</v>
      </c>
      <c r="I61" s="62" t="s">
        <v>345</v>
      </c>
      <c r="J61" s="38"/>
      <c r="L61" s="60"/>
    </row>
    <row r="62" spans="2:12" ht="96.75" customHeight="1" x14ac:dyDescent="0.25">
      <c r="B62" s="143"/>
      <c r="C62" s="146"/>
      <c r="D62" s="155"/>
      <c r="E62" s="158"/>
      <c r="F62" s="62">
        <v>42</v>
      </c>
      <c r="G62" s="62" t="s">
        <v>52</v>
      </c>
      <c r="H62" s="58">
        <v>100</v>
      </c>
      <c r="I62" s="62" t="s">
        <v>349</v>
      </c>
      <c r="J62" s="38"/>
    </row>
    <row r="63" spans="2:12" ht="88.5" customHeight="1" x14ac:dyDescent="0.25">
      <c r="B63" s="143"/>
      <c r="C63" s="146"/>
      <c r="D63" s="155"/>
      <c r="E63" s="158"/>
      <c r="F63" s="62">
        <v>43</v>
      </c>
      <c r="G63" s="62" t="s">
        <v>53</v>
      </c>
      <c r="H63" s="58">
        <v>100</v>
      </c>
      <c r="I63" s="62" t="s">
        <v>350</v>
      </c>
      <c r="J63" s="38"/>
    </row>
    <row r="64" spans="2:12" ht="80.25" customHeight="1" x14ac:dyDescent="0.25">
      <c r="B64" s="143"/>
      <c r="C64" s="146"/>
      <c r="D64" s="155"/>
      <c r="E64" s="158"/>
      <c r="F64" s="62">
        <v>44</v>
      </c>
      <c r="G64" s="62" t="s">
        <v>54</v>
      </c>
      <c r="H64" s="58">
        <v>100</v>
      </c>
      <c r="I64" s="62" t="s">
        <v>349</v>
      </c>
      <c r="J64" s="38"/>
    </row>
    <row r="65" spans="2:12" ht="104.25" customHeight="1" x14ac:dyDescent="0.25">
      <c r="B65" s="143"/>
      <c r="C65" s="146"/>
      <c r="D65" s="155"/>
      <c r="E65" s="158"/>
      <c r="F65" s="62">
        <v>45</v>
      </c>
      <c r="G65" s="62" t="s">
        <v>55</v>
      </c>
      <c r="H65" s="58">
        <v>100</v>
      </c>
      <c r="I65" s="62" t="s">
        <v>351</v>
      </c>
      <c r="J65" s="38"/>
    </row>
    <row r="66" spans="2:12" ht="205.5" customHeight="1" x14ac:dyDescent="0.25">
      <c r="B66" s="143"/>
      <c r="C66" s="146"/>
      <c r="D66" s="155"/>
      <c r="E66" s="158"/>
      <c r="F66" s="62">
        <v>46</v>
      </c>
      <c r="G66" s="62" t="s">
        <v>56</v>
      </c>
      <c r="H66" s="58">
        <v>100</v>
      </c>
      <c r="I66" s="62" t="s">
        <v>352</v>
      </c>
      <c r="J66" s="38"/>
    </row>
    <row r="67" spans="2:12" ht="157.5" customHeight="1" x14ac:dyDescent="0.25">
      <c r="B67" s="143"/>
      <c r="C67" s="146"/>
      <c r="D67" s="155"/>
      <c r="E67" s="158"/>
      <c r="F67" s="62">
        <v>47</v>
      </c>
      <c r="G67" s="62" t="s">
        <v>57</v>
      </c>
      <c r="H67" s="58">
        <v>55</v>
      </c>
      <c r="I67" s="62" t="s">
        <v>400</v>
      </c>
      <c r="J67" s="38"/>
      <c r="L67" s="61"/>
    </row>
    <row r="68" spans="2:12" ht="115.5" customHeight="1" x14ac:dyDescent="0.25">
      <c r="B68" s="143"/>
      <c r="C68" s="146"/>
      <c r="D68" s="156"/>
      <c r="E68" s="159"/>
      <c r="F68" s="62">
        <v>48</v>
      </c>
      <c r="G68" s="62" t="s">
        <v>58</v>
      </c>
      <c r="H68" s="58">
        <v>100</v>
      </c>
      <c r="I68" s="62" t="s">
        <v>401</v>
      </c>
      <c r="J68" s="38"/>
      <c r="L68" s="61"/>
    </row>
    <row r="69" spans="2:12" ht="116.25" customHeight="1" x14ac:dyDescent="0.25">
      <c r="B69" s="143"/>
      <c r="C69" s="146"/>
      <c r="D69" s="160" t="s">
        <v>59</v>
      </c>
      <c r="E69" s="163">
        <f>IF(SUM(H69:H73)=0,"",AVERAGE(H69:H73))</f>
        <v>100</v>
      </c>
      <c r="F69" s="62">
        <v>49</v>
      </c>
      <c r="G69" s="62" t="s">
        <v>60</v>
      </c>
      <c r="H69" s="58">
        <v>100</v>
      </c>
      <c r="I69" s="62" t="s">
        <v>359</v>
      </c>
      <c r="J69" s="38"/>
    </row>
    <row r="70" spans="2:12" ht="99.75" x14ac:dyDescent="0.25">
      <c r="B70" s="143"/>
      <c r="C70" s="146"/>
      <c r="D70" s="161"/>
      <c r="E70" s="164"/>
      <c r="F70" s="62">
        <v>50</v>
      </c>
      <c r="G70" s="62" t="s">
        <v>178</v>
      </c>
      <c r="H70" s="58">
        <v>100</v>
      </c>
      <c r="I70" s="62" t="s">
        <v>360</v>
      </c>
      <c r="J70" s="38"/>
    </row>
    <row r="71" spans="2:12" ht="71.25" x14ac:dyDescent="0.25">
      <c r="B71" s="143"/>
      <c r="C71" s="146"/>
      <c r="D71" s="161"/>
      <c r="E71" s="164"/>
      <c r="F71" s="62">
        <v>51</v>
      </c>
      <c r="G71" s="62" t="s">
        <v>61</v>
      </c>
      <c r="H71" s="58">
        <v>100</v>
      </c>
      <c r="I71" s="62" t="s">
        <v>361</v>
      </c>
      <c r="J71" s="38"/>
    </row>
    <row r="72" spans="2:12" ht="85.5" x14ac:dyDescent="0.25">
      <c r="B72" s="143"/>
      <c r="C72" s="146"/>
      <c r="D72" s="161"/>
      <c r="E72" s="164"/>
      <c r="F72" s="62">
        <v>52</v>
      </c>
      <c r="G72" s="62" t="s">
        <v>314</v>
      </c>
      <c r="H72" s="58">
        <v>100</v>
      </c>
      <c r="I72" s="62" t="s">
        <v>362</v>
      </c>
      <c r="J72" s="38"/>
    </row>
    <row r="73" spans="2:12" ht="113.25" customHeight="1" thickBot="1" x14ac:dyDescent="0.3">
      <c r="B73" s="144"/>
      <c r="C73" s="147"/>
      <c r="D73" s="162"/>
      <c r="E73" s="165"/>
      <c r="F73" s="62">
        <v>53</v>
      </c>
      <c r="G73" s="62" t="s">
        <v>62</v>
      </c>
      <c r="H73" s="58">
        <v>100</v>
      </c>
      <c r="I73" s="62" t="s">
        <v>363</v>
      </c>
      <c r="J73" s="38"/>
    </row>
    <row r="74" spans="2:12" ht="170.25" customHeight="1" x14ac:dyDescent="0.25">
      <c r="B74" s="166" t="s">
        <v>63</v>
      </c>
      <c r="C74" s="145">
        <f>IF(SUM(H74:H96)=0,"",AVERAGE(H74:H96))</f>
        <v>89.826086956521735</v>
      </c>
      <c r="D74" s="169" t="s">
        <v>64</v>
      </c>
      <c r="E74" s="171">
        <f>IF(SUM(H74:H76)=0,"",AVERAGE(H74:H76))</f>
        <v>83.333333333333329</v>
      </c>
      <c r="F74" s="62">
        <v>54</v>
      </c>
      <c r="G74" s="62" t="s">
        <v>65</v>
      </c>
      <c r="H74" s="58">
        <v>80</v>
      </c>
      <c r="I74" s="62" t="s">
        <v>430</v>
      </c>
      <c r="J74" s="38"/>
      <c r="L74" s="61"/>
    </row>
    <row r="75" spans="2:12" ht="156.75" customHeight="1" x14ac:dyDescent="0.25">
      <c r="B75" s="167"/>
      <c r="C75" s="146"/>
      <c r="D75" s="161"/>
      <c r="E75" s="164"/>
      <c r="F75" s="62">
        <v>55</v>
      </c>
      <c r="G75" s="62" t="s">
        <v>66</v>
      </c>
      <c r="H75" s="58">
        <v>90</v>
      </c>
      <c r="I75" s="62" t="s">
        <v>402</v>
      </c>
      <c r="J75" s="38"/>
    </row>
    <row r="76" spans="2:12" ht="186.75" customHeight="1" x14ac:dyDescent="0.25">
      <c r="B76" s="167"/>
      <c r="C76" s="146"/>
      <c r="D76" s="170"/>
      <c r="E76" s="172"/>
      <c r="F76" s="62">
        <v>56</v>
      </c>
      <c r="G76" s="62" t="s">
        <v>67</v>
      </c>
      <c r="H76" s="58">
        <v>80</v>
      </c>
      <c r="I76" s="62" t="s">
        <v>431</v>
      </c>
      <c r="J76" s="38"/>
    </row>
    <row r="77" spans="2:12" ht="89.25" customHeight="1" x14ac:dyDescent="0.25">
      <c r="B77" s="167"/>
      <c r="C77" s="146"/>
      <c r="D77" s="173" t="s">
        <v>25</v>
      </c>
      <c r="E77" s="174">
        <f>IF(SUM(H77:H78)=0,"",AVERAGE(H77:H78))</f>
        <v>100</v>
      </c>
      <c r="F77" s="62">
        <v>57</v>
      </c>
      <c r="G77" s="62" t="s">
        <v>68</v>
      </c>
      <c r="H77" s="58">
        <v>100</v>
      </c>
      <c r="I77" s="62" t="s">
        <v>353</v>
      </c>
      <c r="J77" s="38"/>
    </row>
    <row r="78" spans="2:12" ht="112.5" customHeight="1" x14ac:dyDescent="0.25">
      <c r="B78" s="167"/>
      <c r="C78" s="146"/>
      <c r="D78" s="173"/>
      <c r="E78" s="174"/>
      <c r="F78" s="62">
        <v>58</v>
      </c>
      <c r="G78" s="62" t="s">
        <v>69</v>
      </c>
      <c r="H78" s="58">
        <v>100</v>
      </c>
      <c r="I78" s="62" t="s">
        <v>403</v>
      </c>
      <c r="J78" s="38"/>
    </row>
    <row r="79" spans="2:12" ht="214.5" customHeight="1" x14ac:dyDescent="0.25">
      <c r="B79" s="167"/>
      <c r="C79" s="146"/>
      <c r="D79" s="160" t="s">
        <v>29</v>
      </c>
      <c r="E79" s="163">
        <f>IF(SUM(H79:H83)=0,"",AVERAGE(H79:H83))</f>
        <v>76.8</v>
      </c>
      <c r="F79" s="62">
        <v>59</v>
      </c>
      <c r="G79" s="62" t="s">
        <v>70</v>
      </c>
      <c r="H79" s="58">
        <v>80</v>
      </c>
      <c r="I79" s="62" t="s">
        <v>431</v>
      </c>
      <c r="J79" s="38"/>
      <c r="L79" s="61"/>
    </row>
    <row r="80" spans="2:12" ht="206.25" customHeight="1" x14ac:dyDescent="0.25">
      <c r="B80" s="167"/>
      <c r="C80" s="146"/>
      <c r="D80" s="161"/>
      <c r="E80" s="164"/>
      <c r="F80" s="62">
        <v>60</v>
      </c>
      <c r="G80" s="62" t="s">
        <v>71</v>
      </c>
      <c r="H80" s="58">
        <v>80</v>
      </c>
      <c r="I80" s="62" t="s">
        <v>432</v>
      </c>
      <c r="J80" s="38"/>
      <c r="L80" s="61"/>
    </row>
    <row r="81" spans="2:12" ht="196.5" customHeight="1" x14ac:dyDescent="0.25">
      <c r="B81" s="167"/>
      <c r="C81" s="146"/>
      <c r="D81" s="161"/>
      <c r="E81" s="164"/>
      <c r="F81" s="62">
        <v>61</v>
      </c>
      <c r="G81" s="62" t="s">
        <v>72</v>
      </c>
      <c r="H81" s="58">
        <v>67</v>
      </c>
      <c r="I81" s="62" t="s">
        <v>426</v>
      </c>
      <c r="J81" s="38"/>
      <c r="L81" s="60"/>
    </row>
    <row r="82" spans="2:12" ht="225" customHeight="1" x14ac:dyDescent="0.25">
      <c r="B82" s="167"/>
      <c r="C82" s="146"/>
      <c r="D82" s="161"/>
      <c r="E82" s="164"/>
      <c r="F82" s="62">
        <v>62</v>
      </c>
      <c r="G82" s="62" t="s">
        <v>73</v>
      </c>
      <c r="H82" s="58">
        <v>67</v>
      </c>
      <c r="I82" s="62" t="s">
        <v>433</v>
      </c>
      <c r="J82" s="38"/>
      <c r="L82" s="60"/>
    </row>
    <row r="83" spans="2:12" ht="114" x14ac:dyDescent="0.25">
      <c r="B83" s="167"/>
      <c r="C83" s="146"/>
      <c r="D83" s="170"/>
      <c r="E83" s="172"/>
      <c r="F83" s="62">
        <v>63</v>
      </c>
      <c r="G83" s="62" t="s">
        <v>74</v>
      </c>
      <c r="H83" s="58">
        <v>90</v>
      </c>
      <c r="I83" s="62" t="s">
        <v>402</v>
      </c>
      <c r="J83" s="38"/>
    </row>
    <row r="84" spans="2:12" ht="129" customHeight="1" x14ac:dyDescent="0.25">
      <c r="B84" s="167"/>
      <c r="C84" s="146"/>
      <c r="D84" s="154" t="s">
        <v>32</v>
      </c>
      <c r="E84" s="157">
        <f>IF(SUM(H84:H91)=0,"",AVERAGE(H84:H91))</f>
        <v>91.5</v>
      </c>
      <c r="F84" s="62">
        <v>64</v>
      </c>
      <c r="G84" s="62" t="s">
        <v>75</v>
      </c>
      <c r="H84" s="58">
        <v>100</v>
      </c>
      <c r="I84" s="62" t="s">
        <v>348</v>
      </c>
      <c r="J84" s="38"/>
    </row>
    <row r="85" spans="2:12" ht="114" x14ac:dyDescent="0.25">
      <c r="B85" s="167"/>
      <c r="C85" s="146"/>
      <c r="D85" s="155"/>
      <c r="E85" s="158"/>
      <c r="F85" s="62">
        <v>65</v>
      </c>
      <c r="G85" s="62" t="s">
        <v>76</v>
      </c>
      <c r="H85" s="58">
        <v>100</v>
      </c>
      <c r="I85" s="62" t="s">
        <v>404</v>
      </c>
      <c r="J85" s="38"/>
    </row>
    <row r="86" spans="2:12" ht="209.25" customHeight="1" x14ac:dyDescent="0.25">
      <c r="B86" s="167"/>
      <c r="C86" s="146"/>
      <c r="D86" s="155"/>
      <c r="E86" s="158"/>
      <c r="F86" s="62">
        <v>66</v>
      </c>
      <c r="G86" s="62" t="s">
        <v>290</v>
      </c>
      <c r="H86" s="58">
        <v>80</v>
      </c>
      <c r="I86" s="62" t="s">
        <v>434</v>
      </c>
      <c r="J86" s="38"/>
      <c r="L86" s="61"/>
    </row>
    <row r="87" spans="2:12" ht="138.75" customHeight="1" x14ac:dyDescent="0.25">
      <c r="B87" s="167"/>
      <c r="C87" s="146"/>
      <c r="D87" s="155"/>
      <c r="E87" s="158"/>
      <c r="F87" s="62">
        <v>67</v>
      </c>
      <c r="G87" s="62" t="s">
        <v>77</v>
      </c>
      <c r="H87" s="58">
        <v>72</v>
      </c>
      <c r="I87" s="62" t="s">
        <v>435</v>
      </c>
      <c r="J87" s="38"/>
      <c r="L87" s="61"/>
    </row>
    <row r="88" spans="2:12" ht="114" x14ac:dyDescent="0.25">
      <c r="B88" s="167"/>
      <c r="C88" s="146"/>
      <c r="D88" s="155"/>
      <c r="E88" s="158"/>
      <c r="F88" s="62">
        <v>68</v>
      </c>
      <c r="G88" s="62" t="s">
        <v>78</v>
      </c>
      <c r="H88" s="58">
        <v>100</v>
      </c>
      <c r="I88" s="62" t="s">
        <v>348</v>
      </c>
      <c r="J88" s="38"/>
    </row>
    <row r="89" spans="2:12" ht="143.25" customHeight="1" x14ac:dyDescent="0.25">
      <c r="B89" s="167"/>
      <c r="C89" s="146"/>
      <c r="D89" s="155"/>
      <c r="E89" s="158"/>
      <c r="F89" s="62">
        <v>69</v>
      </c>
      <c r="G89" s="62" t="s">
        <v>79</v>
      </c>
      <c r="H89" s="58">
        <v>90</v>
      </c>
      <c r="I89" s="62" t="s">
        <v>405</v>
      </c>
      <c r="J89" s="38"/>
    </row>
    <row r="90" spans="2:12" ht="163.5" customHeight="1" x14ac:dyDescent="0.25">
      <c r="B90" s="167"/>
      <c r="C90" s="146"/>
      <c r="D90" s="155"/>
      <c r="E90" s="158"/>
      <c r="F90" s="62">
        <v>70</v>
      </c>
      <c r="G90" s="62" t="s">
        <v>406</v>
      </c>
      <c r="H90" s="58">
        <v>100</v>
      </c>
      <c r="I90" s="62" t="s">
        <v>442</v>
      </c>
      <c r="J90" s="38"/>
    </row>
    <row r="91" spans="2:12" ht="117" customHeight="1" x14ac:dyDescent="0.25">
      <c r="B91" s="167"/>
      <c r="C91" s="146"/>
      <c r="D91" s="156"/>
      <c r="E91" s="159"/>
      <c r="F91" s="62">
        <v>71</v>
      </c>
      <c r="G91" s="62" t="s">
        <v>315</v>
      </c>
      <c r="H91" s="58">
        <v>90</v>
      </c>
      <c r="I91" s="62" t="s">
        <v>336</v>
      </c>
      <c r="J91" s="38"/>
    </row>
    <row r="92" spans="2:12" ht="102" customHeight="1" x14ac:dyDescent="0.25">
      <c r="B92" s="167"/>
      <c r="C92" s="146"/>
      <c r="D92" s="160" t="s">
        <v>59</v>
      </c>
      <c r="E92" s="175">
        <f>IF(SUM(H92:H96)=0,"",AVERAGE(H92:H96))</f>
        <v>100</v>
      </c>
      <c r="F92" s="62">
        <v>72</v>
      </c>
      <c r="G92" s="62" t="s">
        <v>81</v>
      </c>
      <c r="H92" s="58">
        <v>100</v>
      </c>
      <c r="I92" s="62" t="s">
        <v>364</v>
      </c>
      <c r="J92" s="38"/>
    </row>
    <row r="93" spans="2:12" ht="117" customHeight="1" x14ac:dyDescent="0.25">
      <c r="B93" s="167"/>
      <c r="C93" s="146"/>
      <c r="D93" s="161"/>
      <c r="E93" s="176"/>
      <c r="F93" s="62">
        <v>73</v>
      </c>
      <c r="G93" s="62" t="s">
        <v>82</v>
      </c>
      <c r="H93" s="58">
        <v>100</v>
      </c>
      <c r="I93" s="62" t="s">
        <v>365</v>
      </c>
      <c r="J93" s="38"/>
    </row>
    <row r="94" spans="2:12" ht="57" x14ac:dyDescent="0.25">
      <c r="B94" s="167"/>
      <c r="C94" s="146"/>
      <c r="D94" s="161"/>
      <c r="E94" s="176"/>
      <c r="F94" s="62">
        <v>74</v>
      </c>
      <c r="G94" s="62" t="s">
        <v>83</v>
      </c>
      <c r="H94" s="58">
        <v>100</v>
      </c>
      <c r="I94" s="62" t="s">
        <v>366</v>
      </c>
      <c r="J94" s="38"/>
    </row>
    <row r="95" spans="2:12" ht="71.25" x14ac:dyDescent="0.25">
      <c r="B95" s="167"/>
      <c r="C95" s="146"/>
      <c r="D95" s="161"/>
      <c r="E95" s="176"/>
      <c r="F95" s="62">
        <v>75</v>
      </c>
      <c r="G95" s="62" t="s">
        <v>316</v>
      </c>
      <c r="H95" s="58">
        <v>100</v>
      </c>
      <c r="I95" s="62" t="s">
        <v>367</v>
      </c>
      <c r="J95" s="38"/>
    </row>
    <row r="96" spans="2:12" ht="86.25" thickBot="1" x14ac:dyDescent="0.3">
      <c r="B96" s="168"/>
      <c r="C96" s="147"/>
      <c r="D96" s="162"/>
      <c r="E96" s="177"/>
      <c r="F96" s="62">
        <v>76</v>
      </c>
      <c r="G96" s="62" t="s">
        <v>84</v>
      </c>
      <c r="H96" s="58">
        <v>100</v>
      </c>
      <c r="I96" s="62" t="s">
        <v>367</v>
      </c>
      <c r="J96" s="38"/>
    </row>
    <row r="97" spans="2:10" ht="114" x14ac:dyDescent="0.25">
      <c r="B97" s="166" t="s">
        <v>85</v>
      </c>
      <c r="C97" s="178">
        <f>IF(SUM(H97:H116)=0,"",AVERAGE(H97:H116))</f>
        <v>100</v>
      </c>
      <c r="D97" s="169" t="s">
        <v>86</v>
      </c>
      <c r="E97" s="192">
        <f>IF(SUM(H97:H99)=0,"",AVERAGE(H97:H99))</f>
        <v>100</v>
      </c>
      <c r="F97" s="62">
        <v>77</v>
      </c>
      <c r="G97" s="62" t="s">
        <v>87</v>
      </c>
      <c r="H97" s="58">
        <v>100</v>
      </c>
      <c r="I97" s="62" t="s">
        <v>348</v>
      </c>
      <c r="J97" s="38"/>
    </row>
    <row r="98" spans="2:10" ht="185.25" x14ac:dyDescent="0.25">
      <c r="B98" s="167"/>
      <c r="C98" s="179"/>
      <c r="D98" s="161"/>
      <c r="E98" s="176"/>
      <c r="F98" s="62">
        <v>78</v>
      </c>
      <c r="G98" s="62" t="s">
        <v>88</v>
      </c>
      <c r="H98" s="58">
        <v>100</v>
      </c>
      <c r="I98" s="62" t="s">
        <v>408</v>
      </c>
      <c r="J98" s="38"/>
    </row>
    <row r="99" spans="2:10" ht="156.75" x14ac:dyDescent="0.25">
      <c r="B99" s="167"/>
      <c r="C99" s="179"/>
      <c r="D99" s="170"/>
      <c r="E99" s="193"/>
      <c r="F99" s="62">
        <v>79</v>
      </c>
      <c r="G99" s="62" t="s">
        <v>89</v>
      </c>
      <c r="H99" s="58">
        <v>100</v>
      </c>
      <c r="I99" s="62" t="s">
        <v>354</v>
      </c>
      <c r="J99" s="38"/>
    </row>
    <row r="100" spans="2:10" ht="189" customHeight="1" x14ac:dyDescent="0.25">
      <c r="B100" s="167"/>
      <c r="C100" s="179"/>
      <c r="D100" s="154" t="s">
        <v>25</v>
      </c>
      <c r="E100" s="187">
        <f>IF(SUM(H100:H101)=0,"",AVERAGE(H100:H101))</f>
        <v>100</v>
      </c>
      <c r="F100" s="62">
        <v>80</v>
      </c>
      <c r="G100" s="62" t="s">
        <v>409</v>
      </c>
      <c r="H100" s="58">
        <v>100</v>
      </c>
      <c r="I100" s="62" t="s">
        <v>407</v>
      </c>
      <c r="J100" s="38"/>
    </row>
    <row r="101" spans="2:10" ht="196.5" customHeight="1" x14ac:dyDescent="0.25">
      <c r="B101" s="167"/>
      <c r="C101" s="179"/>
      <c r="D101" s="156"/>
      <c r="E101" s="189"/>
      <c r="F101" s="62">
        <v>81</v>
      </c>
      <c r="G101" s="62" t="s">
        <v>317</v>
      </c>
      <c r="H101" s="58">
        <v>100</v>
      </c>
      <c r="I101" s="62" t="s">
        <v>337</v>
      </c>
      <c r="J101" s="38"/>
    </row>
    <row r="102" spans="2:10" ht="141.75" customHeight="1" x14ac:dyDescent="0.25">
      <c r="B102" s="167"/>
      <c r="C102" s="179"/>
      <c r="D102" s="160" t="s">
        <v>29</v>
      </c>
      <c r="E102" s="175">
        <f>IF(SUM(H102:H107)=0,"",AVERAGE(H102:H107))</f>
        <v>100</v>
      </c>
      <c r="F102" s="62">
        <v>82</v>
      </c>
      <c r="G102" s="62" t="s">
        <v>318</v>
      </c>
      <c r="H102" s="58">
        <v>100</v>
      </c>
      <c r="I102" s="62" t="s">
        <v>338</v>
      </c>
      <c r="J102" s="38"/>
    </row>
    <row r="103" spans="2:10" ht="71.25" x14ac:dyDescent="0.25">
      <c r="B103" s="167"/>
      <c r="C103" s="179"/>
      <c r="D103" s="161"/>
      <c r="E103" s="176"/>
      <c r="F103" s="62">
        <v>83</v>
      </c>
      <c r="G103" s="62" t="s">
        <v>90</v>
      </c>
      <c r="H103" s="58">
        <v>100</v>
      </c>
      <c r="I103" s="62" t="s">
        <v>339</v>
      </c>
      <c r="J103" s="38"/>
    </row>
    <row r="104" spans="2:10" ht="94.5" customHeight="1" x14ac:dyDescent="0.25">
      <c r="B104" s="167"/>
      <c r="C104" s="179"/>
      <c r="D104" s="161"/>
      <c r="E104" s="176"/>
      <c r="F104" s="62">
        <v>84</v>
      </c>
      <c r="G104" s="62" t="s">
        <v>91</v>
      </c>
      <c r="H104" s="58">
        <v>100</v>
      </c>
      <c r="I104" s="62" t="s">
        <v>340</v>
      </c>
      <c r="J104" s="38"/>
    </row>
    <row r="105" spans="2:10" ht="100.5" customHeight="1" x14ac:dyDescent="0.25">
      <c r="B105" s="167"/>
      <c r="C105" s="179"/>
      <c r="D105" s="161"/>
      <c r="E105" s="176"/>
      <c r="F105" s="62">
        <v>85</v>
      </c>
      <c r="G105" s="62" t="s">
        <v>92</v>
      </c>
      <c r="H105" s="58">
        <v>100</v>
      </c>
      <c r="I105" s="62" t="s">
        <v>341</v>
      </c>
      <c r="J105" s="38"/>
    </row>
    <row r="106" spans="2:10" ht="62.25" customHeight="1" x14ac:dyDescent="0.25">
      <c r="B106" s="167"/>
      <c r="C106" s="179"/>
      <c r="D106" s="161"/>
      <c r="E106" s="176"/>
      <c r="F106" s="62">
        <v>86</v>
      </c>
      <c r="G106" s="62" t="s">
        <v>93</v>
      </c>
      <c r="H106" s="58">
        <v>100</v>
      </c>
      <c r="I106" s="62" t="s">
        <v>334</v>
      </c>
      <c r="J106" s="38"/>
    </row>
    <row r="107" spans="2:10" ht="95.25" customHeight="1" x14ac:dyDescent="0.25">
      <c r="B107" s="167"/>
      <c r="C107" s="179"/>
      <c r="D107" s="170"/>
      <c r="E107" s="193"/>
      <c r="F107" s="62">
        <v>87</v>
      </c>
      <c r="G107" s="62" t="s">
        <v>94</v>
      </c>
      <c r="H107" s="58">
        <v>100</v>
      </c>
      <c r="I107" s="62" t="s">
        <v>342</v>
      </c>
      <c r="J107" s="38"/>
    </row>
    <row r="108" spans="2:10" ht="128.25" customHeight="1" x14ac:dyDescent="0.25">
      <c r="B108" s="167"/>
      <c r="C108" s="179"/>
      <c r="D108" s="154" t="s">
        <v>32</v>
      </c>
      <c r="E108" s="187">
        <f>IF(SUM(H108:H112)=0,"",AVERAGE(H108:H112))</f>
        <v>100</v>
      </c>
      <c r="F108" s="62">
        <v>88</v>
      </c>
      <c r="G108" s="62" t="s">
        <v>95</v>
      </c>
      <c r="H108" s="58">
        <v>100</v>
      </c>
      <c r="I108" s="62" t="s">
        <v>348</v>
      </c>
      <c r="J108" s="38"/>
    </row>
    <row r="109" spans="2:10" ht="128.25" customHeight="1" x14ac:dyDescent="0.25">
      <c r="B109" s="167"/>
      <c r="C109" s="179"/>
      <c r="D109" s="155"/>
      <c r="E109" s="188"/>
      <c r="F109" s="62">
        <v>89</v>
      </c>
      <c r="G109" s="62" t="s">
        <v>96</v>
      </c>
      <c r="H109" s="58">
        <v>100</v>
      </c>
      <c r="I109" s="62" t="s">
        <v>335</v>
      </c>
      <c r="J109" s="38"/>
    </row>
    <row r="110" spans="2:10" ht="56.25" customHeight="1" x14ac:dyDescent="0.25">
      <c r="B110" s="167"/>
      <c r="C110" s="179"/>
      <c r="D110" s="155"/>
      <c r="E110" s="188"/>
      <c r="F110" s="62">
        <v>90</v>
      </c>
      <c r="G110" s="62" t="s">
        <v>97</v>
      </c>
      <c r="H110" s="58">
        <v>100</v>
      </c>
      <c r="I110" s="62" t="s">
        <v>343</v>
      </c>
      <c r="J110" s="38"/>
    </row>
    <row r="111" spans="2:10" ht="142.5" customHeight="1" x14ac:dyDescent="0.25">
      <c r="B111" s="167"/>
      <c r="C111" s="179"/>
      <c r="D111" s="155"/>
      <c r="E111" s="188"/>
      <c r="F111" s="62">
        <v>91</v>
      </c>
      <c r="G111" s="62" t="s">
        <v>98</v>
      </c>
      <c r="H111" s="58">
        <v>100</v>
      </c>
      <c r="I111" s="62" t="s">
        <v>348</v>
      </c>
      <c r="J111" s="38"/>
    </row>
    <row r="112" spans="2:10" ht="327.75" x14ac:dyDescent="0.25">
      <c r="B112" s="167"/>
      <c r="C112" s="179"/>
      <c r="D112" s="156"/>
      <c r="E112" s="189"/>
      <c r="F112" s="62">
        <v>92</v>
      </c>
      <c r="G112" s="62" t="s">
        <v>99</v>
      </c>
      <c r="H112" s="58">
        <v>100</v>
      </c>
      <c r="I112" s="62" t="s">
        <v>410</v>
      </c>
      <c r="J112" s="38"/>
    </row>
    <row r="113" spans="2:10" ht="99.75" x14ac:dyDescent="0.25">
      <c r="B113" s="167"/>
      <c r="C113" s="179"/>
      <c r="D113" s="160" t="s">
        <v>59</v>
      </c>
      <c r="E113" s="175">
        <f>IF(SUM(H113:H116)=0,"",AVERAGE(H113:H116))</f>
        <v>100</v>
      </c>
      <c r="F113" s="62">
        <v>93</v>
      </c>
      <c r="G113" s="62" t="s">
        <v>319</v>
      </c>
      <c r="H113" s="58">
        <v>100</v>
      </c>
      <c r="I113" s="62" t="s">
        <v>368</v>
      </c>
      <c r="J113" s="38"/>
    </row>
    <row r="114" spans="2:10" ht="57" x14ac:dyDescent="0.25">
      <c r="B114" s="167"/>
      <c r="C114" s="179"/>
      <c r="D114" s="161"/>
      <c r="E114" s="176"/>
      <c r="F114" s="62">
        <v>94</v>
      </c>
      <c r="G114" s="62" t="s">
        <v>100</v>
      </c>
      <c r="H114" s="58">
        <v>100</v>
      </c>
      <c r="I114" s="62" t="s">
        <v>369</v>
      </c>
      <c r="J114" s="38"/>
    </row>
    <row r="115" spans="2:10" ht="71.25" x14ac:dyDescent="0.25">
      <c r="B115" s="167"/>
      <c r="C115" s="179"/>
      <c r="D115" s="161"/>
      <c r="E115" s="176"/>
      <c r="F115" s="62">
        <v>95</v>
      </c>
      <c r="G115" s="62" t="s">
        <v>101</v>
      </c>
      <c r="H115" s="58">
        <v>100</v>
      </c>
      <c r="I115" s="62" t="s">
        <v>370</v>
      </c>
      <c r="J115" s="38"/>
    </row>
    <row r="116" spans="2:10" ht="96" customHeight="1" thickBot="1" x14ac:dyDescent="0.3">
      <c r="B116" s="168"/>
      <c r="C116" s="180"/>
      <c r="D116" s="162"/>
      <c r="E116" s="177"/>
      <c r="F116" s="62">
        <v>96</v>
      </c>
      <c r="G116" s="62" t="s">
        <v>102</v>
      </c>
      <c r="H116" s="58">
        <v>100</v>
      </c>
      <c r="I116" s="62" t="s">
        <v>371</v>
      </c>
      <c r="J116" s="38"/>
    </row>
    <row r="117" spans="2:10" ht="120" customHeight="1" thickBot="1" x14ac:dyDescent="0.3">
      <c r="B117" s="181" t="s">
        <v>103</v>
      </c>
      <c r="C117" s="184">
        <f>IF(SUM(H117:H139)=0,"",AVERAGE(H117:H139))</f>
        <v>99.130434782608702</v>
      </c>
      <c r="D117" s="160" t="s">
        <v>104</v>
      </c>
      <c r="E117" s="175">
        <f>IF(SUM(H117:H125)=0,"",AVERAGE(H117:H125))</f>
        <v>100</v>
      </c>
      <c r="F117" s="62">
        <v>97</v>
      </c>
      <c r="G117" s="62" t="s">
        <v>105</v>
      </c>
      <c r="H117" s="58">
        <v>100</v>
      </c>
      <c r="I117" s="62" t="s">
        <v>372</v>
      </c>
      <c r="J117" s="38"/>
    </row>
    <row r="118" spans="2:10" ht="146.25" customHeight="1" thickBot="1" x14ac:dyDescent="0.3">
      <c r="B118" s="182"/>
      <c r="C118" s="185"/>
      <c r="D118" s="161"/>
      <c r="E118" s="176"/>
      <c r="F118" s="62">
        <v>98</v>
      </c>
      <c r="G118" s="62" t="s">
        <v>320</v>
      </c>
      <c r="H118" s="58">
        <v>100</v>
      </c>
      <c r="I118" s="62" t="s">
        <v>411</v>
      </c>
      <c r="J118" s="38"/>
    </row>
    <row r="119" spans="2:10" ht="123.75" customHeight="1" thickBot="1" x14ac:dyDescent="0.3">
      <c r="B119" s="182"/>
      <c r="C119" s="185"/>
      <c r="D119" s="161"/>
      <c r="E119" s="176"/>
      <c r="F119" s="62">
        <v>99</v>
      </c>
      <c r="G119" s="62" t="s">
        <v>321</v>
      </c>
      <c r="H119" s="58">
        <v>100</v>
      </c>
      <c r="I119" s="62" t="s">
        <v>373</v>
      </c>
      <c r="J119" s="38"/>
    </row>
    <row r="120" spans="2:10" ht="175.5" customHeight="1" thickBot="1" x14ac:dyDescent="0.3">
      <c r="B120" s="182"/>
      <c r="C120" s="185"/>
      <c r="D120" s="161"/>
      <c r="E120" s="176"/>
      <c r="F120" s="62">
        <v>100</v>
      </c>
      <c r="G120" s="62" t="s">
        <v>106</v>
      </c>
      <c r="H120" s="58">
        <v>100</v>
      </c>
      <c r="I120" s="62" t="s">
        <v>374</v>
      </c>
      <c r="J120" s="38"/>
    </row>
    <row r="121" spans="2:10" ht="186.75" customHeight="1" thickBot="1" x14ac:dyDescent="0.3">
      <c r="B121" s="182"/>
      <c r="C121" s="185"/>
      <c r="D121" s="161"/>
      <c r="E121" s="176"/>
      <c r="F121" s="62">
        <v>101</v>
      </c>
      <c r="G121" s="62" t="s">
        <v>107</v>
      </c>
      <c r="H121" s="58">
        <v>100</v>
      </c>
      <c r="I121" s="62" t="s">
        <v>375</v>
      </c>
      <c r="J121" s="38"/>
    </row>
    <row r="122" spans="2:10" ht="72" thickBot="1" x14ac:dyDescent="0.3">
      <c r="B122" s="182"/>
      <c r="C122" s="185"/>
      <c r="D122" s="161"/>
      <c r="E122" s="176"/>
      <c r="F122" s="62">
        <v>102</v>
      </c>
      <c r="G122" s="62" t="s">
        <v>322</v>
      </c>
      <c r="H122" s="58">
        <v>100</v>
      </c>
      <c r="I122" s="62" t="s">
        <v>376</v>
      </c>
      <c r="J122" s="38"/>
    </row>
    <row r="123" spans="2:10" ht="72" thickBot="1" x14ac:dyDescent="0.3">
      <c r="B123" s="182"/>
      <c r="C123" s="185"/>
      <c r="D123" s="161"/>
      <c r="E123" s="176"/>
      <c r="F123" s="62">
        <v>103</v>
      </c>
      <c r="G123" s="62" t="s">
        <v>108</v>
      </c>
      <c r="H123" s="58">
        <v>100</v>
      </c>
      <c r="I123" s="62" t="s">
        <v>376</v>
      </c>
      <c r="J123" s="38"/>
    </row>
    <row r="124" spans="2:10" ht="86.25" customHeight="1" thickBot="1" x14ac:dyDescent="0.3">
      <c r="B124" s="182"/>
      <c r="C124" s="185"/>
      <c r="D124" s="161"/>
      <c r="E124" s="176"/>
      <c r="F124" s="62">
        <v>104</v>
      </c>
      <c r="G124" s="62" t="s">
        <v>109</v>
      </c>
      <c r="H124" s="58">
        <v>100</v>
      </c>
      <c r="I124" s="62" t="s">
        <v>377</v>
      </c>
      <c r="J124" s="38"/>
    </row>
    <row r="125" spans="2:10" ht="72" thickBot="1" x14ac:dyDescent="0.3">
      <c r="B125" s="182"/>
      <c r="C125" s="185"/>
      <c r="D125" s="170"/>
      <c r="E125" s="193"/>
      <c r="F125" s="62">
        <v>105</v>
      </c>
      <c r="G125" s="62" t="s">
        <v>110</v>
      </c>
      <c r="H125" s="58">
        <v>100</v>
      </c>
      <c r="I125" s="62" t="s">
        <v>378</v>
      </c>
      <c r="J125" s="38"/>
    </row>
    <row r="126" spans="2:10" ht="75" customHeight="1" thickBot="1" x14ac:dyDescent="0.3">
      <c r="B126" s="182"/>
      <c r="C126" s="185"/>
      <c r="D126" s="154" t="s">
        <v>25</v>
      </c>
      <c r="E126" s="187">
        <f>IF(SUM(H126:H128)=0,"",AVERAGE(H126:H128))</f>
        <v>100</v>
      </c>
      <c r="F126" s="62">
        <v>106</v>
      </c>
      <c r="G126" s="62" t="s">
        <v>111</v>
      </c>
      <c r="H126" s="58">
        <v>100</v>
      </c>
      <c r="I126" s="62" t="s">
        <v>379</v>
      </c>
      <c r="J126" s="38"/>
    </row>
    <row r="127" spans="2:10" ht="100.5" thickBot="1" x14ac:dyDescent="0.3">
      <c r="B127" s="182"/>
      <c r="C127" s="185"/>
      <c r="D127" s="155"/>
      <c r="E127" s="188"/>
      <c r="F127" s="62">
        <v>107</v>
      </c>
      <c r="G127" s="62" t="s">
        <v>112</v>
      </c>
      <c r="H127" s="58">
        <v>100</v>
      </c>
      <c r="I127" s="62" t="s">
        <v>412</v>
      </c>
      <c r="J127" s="38"/>
    </row>
    <row r="128" spans="2:10" ht="109.5" customHeight="1" thickBot="1" x14ac:dyDescent="0.3">
      <c r="B128" s="182"/>
      <c r="C128" s="185"/>
      <c r="D128" s="156"/>
      <c r="E128" s="189"/>
      <c r="F128" s="62">
        <v>108</v>
      </c>
      <c r="G128" s="62" t="s">
        <v>113</v>
      </c>
      <c r="H128" s="58">
        <v>100</v>
      </c>
      <c r="I128" s="62" t="s">
        <v>380</v>
      </c>
      <c r="J128" s="38"/>
    </row>
    <row r="129" spans="2:12" ht="148.5" customHeight="1" thickBot="1" x14ac:dyDescent="0.3">
      <c r="B129" s="182"/>
      <c r="C129" s="185"/>
      <c r="D129" s="160" t="s">
        <v>29</v>
      </c>
      <c r="E129" s="175">
        <f>IF(SUM(H129:H131)=0,"",AVERAGE(H129:H131))</f>
        <v>93.333333333333329</v>
      </c>
      <c r="F129" s="62">
        <v>109</v>
      </c>
      <c r="G129" s="62" t="s">
        <v>114</v>
      </c>
      <c r="H129" s="58">
        <v>80</v>
      </c>
      <c r="I129" s="62" t="s">
        <v>436</v>
      </c>
      <c r="J129" s="38"/>
      <c r="L129" s="61"/>
    </row>
    <row r="130" spans="2:12" ht="328.5" thickBot="1" x14ac:dyDescent="0.3">
      <c r="B130" s="182"/>
      <c r="C130" s="185"/>
      <c r="D130" s="161"/>
      <c r="E130" s="176"/>
      <c r="F130" s="62">
        <v>110</v>
      </c>
      <c r="G130" s="62" t="s">
        <v>323</v>
      </c>
      <c r="H130" s="58">
        <v>100</v>
      </c>
      <c r="I130" s="62" t="s">
        <v>410</v>
      </c>
      <c r="J130" s="38"/>
    </row>
    <row r="131" spans="2:12" ht="342.75" thickBot="1" x14ac:dyDescent="0.3">
      <c r="B131" s="182"/>
      <c r="C131" s="185"/>
      <c r="D131" s="170"/>
      <c r="E131" s="193"/>
      <c r="F131" s="62">
        <v>111</v>
      </c>
      <c r="G131" s="62" t="s">
        <v>115</v>
      </c>
      <c r="H131" s="58">
        <v>100</v>
      </c>
      <c r="I131" s="62" t="s">
        <v>417</v>
      </c>
      <c r="J131" s="38"/>
    </row>
    <row r="132" spans="2:12" ht="120.75" customHeight="1" thickBot="1" x14ac:dyDescent="0.3">
      <c r="B132" s="182"/>
      <c r="C132" s="185"/>
      <c r="D132" s="154" t="s">
        <v>32</v>
      </c>
      <c r="E132" s="187">
        <f>IF(SUM(H132:H135)=0,"",AVERAGE(H132:H135))</f>
        <v>100</v>
      </c>
      <c r="F132" s="62">
        <v>112</v>
      </c>
      <c r="G132" s="62" t="s">
        <v>116</v>
      </c>
      <c r="H132" s="58">
        <v>100</v>
      </c>
      <c r="I132" s="62" t="s">
        <v>418</v>
      </c>
      <c r="J132" s="38"/>
    </row>
    <row r="133" spans="2:12" ht="141.75" customHeight="1" thickBot="1" x14ac:dyDescent="0.3">
      <c r="B133" s="182"/>
      <c r="C133" s="185"/>
      <c r="D133" s="155"/>
      <c r="E133" s="188"/>
      <c r="F133" s="62">
        <v>113</v>
      </c>
      <c r="G133" s="62" t="s">
        <v>117</v>
      </c>
      <c r="H133" s="58">
        <v>100</v>
      </c>
      <c r="I133" s="62" t="s">
        <v>348</v>
      </c>
      <c r="J133" s="38"/>
    </row>
    <row r="134" spans="2:12" ht="342.75" thickBot="1" x14ac:dyDescent="0.3">
      <c r="B134" s="182"/>
      <c r="C134" s="185"/>
      <c r="D134" s="155"/>
      <c r="E134" s="188"/>
      <c r="F134" s="62">
        <v>114</v>
      </c>
      <c r="G134" s="62" t="s">
        <v>118</v>
      </c>
      <c r="H134" s="58">
        <v>100</v>
      </c>
      <c r="I134" s="62" t="s">
        <v>417</v>
      </c>
      <c r="J134" s="38"/>
    </row>
    <row r="135" spans="2:12" ht="342.75" thickBot="1" x14ac:dyDescent="0.3">
      <c r="B135" s="182"/>
      <c r="C135" s="185"/>
      <c r="D135" s="156"/>
      <c r="E135" s="189"/>
      <c r="F135" s="62">
        <v>115</v>
      </c>
      <c r="G135" s="62" t="s">
        <v>119</v>
      </c>
      <c r="H135" s="58">
        <v>100</v>
      </c>
      <c r="I135" s="62" t="s">
        <v>417</v>
      </c>
      <c r="J135" s="38"/>
    </row>
    <row r="136" spans="2:12" ht="117.75" customHeight="1" thickBot="1" x14ac:dyDescent="0.3">
      <c r="B136" s="182"/>
      <c r="C136" s="185"/>
      <c r="D136" s="160" t="s">
        <v>59</v>
      </c>
      <c r="E136" s="175">
        <f>IF(SUM(H136:H139)=0,"",AVERAGE(H136:H139))</f>
        <v>100</v>
      </c>
      <c r="F136" s="62">
        <v>116</v>
      </c>
      <c r="G136" s="62" t="s">
        <v>120</v>
      </c>
      <c r="H136" s="58">
        <v>100</v>
      </c>
      <c r="I136" s="62" t="s">
        <v>381</v>
      </c>
      <c r="J136" s="38"/>
    </row>
    <row r="137" spans="2:12" ht="119.25" customHeight="1" thickBot="1" x14ac:dyDescent="0.3">
      <c r="B137" s="182"/>
      <c r="C137" s="185"/>
      <c r="D137" s="161"/>
      <c r="E137" s="176"/>
      <c r="F137" s="62">
        <v>117</v>
      </c>
      <c r="G137" s="62" t="s">
        <v>121</v>
      </c>
      <c r="H137" s="58">
        <v>100</v>
      </c>
      <c r="I137" s="62" t="s">
        <v>413</v>
      </c>
      <c r="J137" s="38"/>
    </row>
    <row r="138" spans="2:12" ht="86.25" thickBot="1" x14ac:dyDescent="0.3">
      <c r="B138" s="182"/>
      <c r="C138" s="185"/>
      <c r="D138" s="161"/>
      <c r="E138" s="176"/>
      <c r="F138" s="62">
        <v>118</v>
      </c>
      <c r="G138" s="62" t="s">
        <v>324</v>
      </c>
      <c r="H138" s="58">
        <v>100</v>
      </c>
      <c r="I138" s="62" t="s">
        <v>382</v>
      </c>
      <c r="J138" s="38"/>
    </row>
    <row r="139" spans="2:12" ht="148.5" customHeight="1" thickBot="1" x14ac:dyDescent="0.3">
      <c r="B139" s="183"/>
      <c r="C139" s="186"/>
      <c r="D139" s="190"/>
      <c r="E139" s="191"/>
      <c r="F139" s="62">
        <v>119</v>
      </c>
      <c r="G139" s="62" t="s">
        <v>122</v>
      </c>
      <c r="H139" s="58">
        <v>100</v>
      </c>
      <c r="I139" s="62" t="s">
        <v>383</v>
      </c>
      <c r="J139" s="38"/>
    </row>
    <row r="140" spans="2:12" ht="44.25" customHeight="1" thickBot="1" x14ac:dyDescent="0.3">
      <c r="B140" s="2"/>
      <c r="C140" s="52"/>
      <c r="D140" s="52"/>
      <c r="E140" s="2"/>
      <c r="F140" s="54"/>
      <c r="G140" s="3"/>
      <c r="H140" s="2"/>
      <c r="I140" s="2"/>
      <c r="J140" s="47"/>
    </row>
    <row r="141" spans="2:12" ht="3" customHeight="1" x14ac:dyDescent="0.25">
      <c r="B141" s="54"/>
      <c r="C141" s="54"/>
      <c r="D141" s="54"/>
      <c r="E141" s="54"/>
      <c r="F141" s="54"/>
      <c r="G141" s="54"/>
      <c r="H141" s="54"/>
      <c r="I141" s="55"/>
    </row>
    <row r="142" spans="2:12" ht="24.95" customHeight="1" x14ac:dyDescent="0.25">
      <c r="B142" s="100" t="s">
        <v>126</v>
      </c>
      <c r="C142" s="100"/>
      <c r="D142" s="100"/>
      <c r="E142" s="100"/>
      <c r="F142" s="100"/>
      <c r="G142" s="100"/>
      <c r="H142" s="100"/>
      <c r="I142" s="101"/>
    </row>
    <row r="143" spans="2:12" ht="11.25" customHeight="1" x14ac:dyDescent="0.25">
      <c r="B143" s="98"/>
      <c r="C143" s="98"/>
      <c r="D143" s="98"/>
      <c r="E143" s="98"/>
      <c r="F143" s="98"/>
      <c r="G143" s="98"/>
      <c r="H143" s="98"/>
      <c r="I143" s="99"/>
    </row>
    <row r="144" spans="2:12" ht="339.75" customHeight="1" x14ac:dyDescent="0.25">
      <c r="B144" s="102" t="s">
        <v>441</v>
      </c>
      <c r="C144" s="102"/>
      <c r="D144" s="102"/>
      <c r="E144" s="102"/>
      <c r="F144" s="102"/>
      <c r="G144" s="102"/>
      <c r="H144" s="102"/>
      <c r="I144" s="103"/>
    </row>
    <row r="145" spans="2:10" ht="52.5" customHeight="1" x14ac:dyDescent="0.25">
      <c r="B145" s="104" t="s">
        <v>438</v>
      </c>
      <c r="C145" s="104"/>
      <c r="D145" s="104"/>
      <c r="E145" s="104"/>
      <c r="F145" s="104"/>
      <c r="G145" s="104"/>
      <c r="H145" s="104"/>
      <c r="I145" s="105"/>
    </row>
    <row r="146" spans="2:10" ht="27.75" customHeight="1" x14ac:dyDescent="0.25">
      <c r="B146" s="96" t="s">
        <v>384</v>
      </c>
      <c r="C146" s="96"/>
      <c r="D146" s="96"/>
      <c r="E146" s="96"/>
      <c r="F146" s="96"/>
      <c r="G146" s="96"/>
      <c r="H146" s="96"/>
      <c r="I146" s="97"/>
    </row>
    <row r="147" spans="2:10" ht="22.5" customHeight="1" x14ac:dyDescent="0.25">
      <c r="B147" s="102" t="s">
        <v>386</v>
      </c>
      <c r="C147" s="102"/>
      <c r="D147" s="102"/>
      <c r="E147" s="102"/>
      <c r="F147" s="102"/>
      <c r="G147" s="102"/>
      <c r="H147" s="102"/>
      <c r="I147" s="103"/>
    </row>
    <row r="148" spans="2:10" ht="37.5" customHeight="1" x14ac:dyDescent="0.25">
      <c r="B148" s="102" t="s">
        <v>414</v>
      </c>
      <c r="C148" s="102"/>
      <c r="D148" s="102"/>
      <c r="E148" s="102"/>
      <c r="F148" s="102"/>
      <c r="G148" s="102"/>
      <c r="H148" s="102"/>
      <c r="I148" s="103"/>
    </row>
    <row r="149" spans="2:10" x14ac:dyDescent="0.25">
      <c r="B149" s="106"/>
      <c r="C149" s="106"/>
      <c r="D149" s="106"/>
      <c r="E149" s="106"/>
      <c r="F149" s="106"/>
      <c r="G149" s="106"/>
      <c r="H149" s="106"/>
      <c r="I149" s="107"/>
    </row>
    <row r="150" spans="2:10" ht="25.5" x14ac:dyDescent="0.25">
      <c r="B150" s="100" t="s">
        <v>127</v>
      </c>
      <c r="C150" s="100"/>
      <c r="D150" s="100"/>
      <c r="E150" s="100"/>
      <c r="F150" s="100"/>
      <c r="G150" s="100"/>
      <c r="H150" s="100"/>
      <c r="I150" s="101"/>
    </row>
    <row r="151" spans="2:10" ht="9" customHeight="1" x14ac:dyDescent="0.25">
      <c r="B151" s="51"/>
      <c r="C151" s="51"/>
      <c r="D151" s="51"/>
      <c r="E151" s="51"/>
      <c r="F151" s="51"/>
      <c r="G151" s="51"/>
      <c r="H151" s="51"/>
      <c r="I151" s="57"/>
    </row>
    <row r="152" spans="2:10" ht="24.75" customHeight="1" x14ac:dyDescent="0.25">
      <c r="B152" s="102" t="s">
        <v>268</v>
      </c>
      <c r="C152" s="102"/>
      <c r="D152" s="102"/>
      <c r="E152" s="102"/>
      <c r="F152" s="102"/>
      <c r="G152" s="102"/>
      <c r="H152" s="102"/>
      <c r="I152" s="103"/>
    </row>
    <row r="153" spans="2:10" ht="24.75" customHeight="1" x14ac:dyDescent="0.25">
      <c r="B153" s="96" t="s">
        <v>293</v>
      </c>
      <c r="C153" s="96"/>
      <c r="D153" s="96"/>
      <c r="E153" s="96"/>
      <c r="F153" s="96"/>
      <c r="G153" s="96"/>
      <c r="H153" s="96"/>
      <c r="I153" s="97"/>
    </row>
    <row r="154" spans="2:10" ht="79.5" customHeight="1" x14ac:dyDescent="0.25">
      <c r="B154" s="96" t="s">
        <v>427</v>
      </c>
      <c r="C154" s="96"/>
      <c r="D154" s="96"/>
      <c r="E154" s="96"/>
      <c r="F154" s="96"/>
      <c r="G154" s="96"/>
      <c r="H154" s="96"/>
      <c r="I154" s="97"/>
    </row>
    <row r="155" spans="2:10" ht="45.75" customHeight="1" x14ac:dyDescent="0.25">
      <c r="B155" s="96" t="s">
        <v>385</v>
      </c>
      <c r="C155" s="96"/>
      <c r="D155" s="96"/>
      <c r="E155" s="96"/>
      <c r="F155" s="96"/>
      <c r="G155" s="96"/>
      <c r="H155" s="96"/>
      <c r="I155" s="97"/>
    </row>
    <row r="156" spans="2:10" ht="36" customHeight="1" x14ac:dyDescent="0.25">
      <c r="B156" s="96" t="s">
        <v>415</v>
      </c>
      <c r="C156" s="96"/>
      <c r="D156" s="96"/>
      <c r="E156" s="96"/>
      <c r="F156" s="96"/>
      <c r="G156" s="96"/>
      <c r="H156" s="96"/>
      <c r="I156" s="97"/>
    </row>
    <row r="157" spans="2:10" ht="5.25" customHeight="1" thickBot="1" x14ac:dyDescent="0.3">
      <c r="B157" s="44"/>
      <c r="C157" s="45"/>
      <c r="D157" s="45"/>
      <c r="E157" s="44"/>
      <c r="F157" s="46"/>
      <c r="G157" s="46"/>
      <c r="H157" s="44"/>
      <c r="I157" s="47"/>
      <c r="J157" s="47"/>
    </row>
  </sheetData>
  <protectedRanges>
    <protectedRange sqref="E21:E41 E68:E90 E43:E54 E56:E65" name="Actual_1"/>
    <protectedRange sqref="I126" name="Simulado_1_1_1_4"/>
    <protectedRange sqref="I33" name="Simulado_1_1_2_2_1_1_1"/>
    <protectedRange sqref="I35" name="Simulado_1_1_2_10_1_1_1"/>
    <protectedRange sqref="I37 I87 I129" name="Simulado_1_2_45_1_1_1"/>
    <protectedRange sqref="I41" name="Simulado_1_2_46_1_1_1"/>
    <protectedRange sqref="I49" name="Simulado_1_2_3"/>
    <protectedRange sqref="I62 I64" name="Simulado_1_2_8"/>
    <protectedRange sqref="I66" name="Simulado_1_2_12"/>
    <protectedRange sqref="I132" name="Simulado_1_2_32"/>
    <protectedRange sqref="I32" name="Simulado_1_2_39"/>
    <protectedRange sqref="I128" name="Simulado_1_1_1_1"/>
    <protectedRange sqref="I137" name="Simulado_1_1_1_2"/>
    <protectedRange sqref="I138:I139" name="Simulado_1_1_2"/>
    <protectedRange sqref="I21" name="Simulado_1_3"/>
    <protectedRange sqref="I24" name="Simulado_1_4"/>
    <protectedRange sqref="I26" name="Simulado_1_5"/>
    <protectedRange sqref="I29" name="Simulado_1_6"/>
    <protectedRange sqref="I30" name="Simulado_1_1_1_16_1_1_1_2_1"/>
    <protectedRange sqref="I31" name="Simulado_1_7"/>
    <protectedRange sqref="I36" name="Simulado_1_8"/>
    <protectedRange sqref="I39" name="Simulado_1_9"/>
    <protectedRange sqref="I40" name="Simulado_1_10"/>
    <protectedRange sqref="I127" name="Simulado_1_1_1_4_1"/>
    <protectedRange sqref="I23" name="Simulado_1_2_2_3_1_1_1"/>
    <protectedRange sqref="I27" name="Simulado_1_11"/>
    <protectedRange sqref="I28" name="Simulado_1_12"/>
    <protectedRange sqref="I38 I98" name="Simulado_1_2_2_1"/>
    <protectedRange sqref="I51" name="Simulado_1_2_70_1_1_1_1"/>
    <protectedRange sqref="I53" name="Simulado_1_13"/>
    <protectedRange sqref="I106" name="Simulado_1_14"/>
    <protectedRange sqref="I109" name="Simulado_1_2_29_1"/>
    <protectedRange sqref="I75 I83 I89" name="Simulado_1_15"/>
    <protectedRange sqref="I90 I100" name="Simulado_1_16"/>
    <protectedRange sqref="I91" name="Simulado_1_17"/>
    <protectedRange sqref="I101" name="Simulado_1_18"/>
    <protectedRange sqref="I102" name="Simulado_1_1_1_4_2"/>
    <protectedRange sqref="I103" name="Simulado_1_12_1"/>
    <protectedRange sqref="I104" name="Simulado_1_13_1"/>
    <protectedRange sqref="I105" name="Simulado_1_14_1"/>
    <protectedRange sqref="I107" name="Simulado_1_1_1_4_1_1"/>
    <protectedRange sqref="I110" name="Simulado_1_1_1_4_2_1"/>
    <protectedRange sqref="I68" name="Simulado_1_19"/>
    <protectedRange sqref="I25" name="Simulado_1_1_1_7_1_1_1_1_1"/>
    <protectedRange sqref="I46:I47 I56:I58 I67" name="Simulado_1_2_45_1_1_1_1"/>
    <protectedRange sqref="I48 I50 I59 I61" name="Simulado_1_2_40_1"/>
    <protectedRange sqref="I52" name="Simulado_1_2_4_1"/>
    <protectedRange sqref="I63" name="Simulado_1_2_9_1"/>
    <protectedRange sqref="I65" name="Simulado_1_2_11_1"/>
    <protectedRange sqref="I77" name="Simulado_1_2_14_1"/>
    <protectedRange sqref="I85" name="Simulado_1_1_1_13"/>
    <protectedRange sqref="I112 I130:I131" name="Simulado_1_20"/>
    <protectedRange sqref="I134:I135" name="Simulado_1_21"/>
    <protectedRange sqref="I22 I99" name="Simulado_1_22"/>
    <protectedRange sqref="I43" name="Simulado_1_23"/>
    <protectedRange sqref="I44" name="Simulado_1_24"/>
    <protectedRange sqref="I45" name="Simulado_1_25"/>
    <protectedRange sqref="I54" name="Simulado_1_26"/>
    <protectedRange sqref="I70" name="Simulado_1_1_3"/>
    <protectedRange sqref="I71" name="Simulado_1_1_4"/>
    <protectedRange sqref="I72" name="Simulado_1_1_5"/>
    <protectedRange sqref="I92" name="Simulado_1_1_6"/>
    <protectedRange sqref="I93" name="Simulado_1_1_7"/>
    <protectedRange sqref="I94" name="Simulado_1_1_8"/>
    <protectedRange sqref="I113" name="Simulado_1_1_9"/>
    <protectedRange sqref="I114" name="Simulado_1_1_10"/>
    <protectedRange sqref="I115" name="Simulado_1_1_11"/>
    <protectedRange sqref="I118" name="Simulado_1_1_12"/>
    <protectedRange sqref="I121" name="Simulado_1_1_13"/>
    <protectedRange sqref="I122:I123" name="Simulado_1_1_14"/>
    <protectedRange sqref="I124" name="Simulado_1_1"/>
    <protectedRange sqref="I125" name="Simulado_1_1_1_3"/>
    <protectedRange sqref="I34" name="Simulado_1_15_1"/>
    <protectedRange sqref="I74" name="Simulado_1_2_45_1_1_1_2"/>
    <protectedRange sqref="I76" name="Simulado_1_2_14_2"/>
    <protectedRange sqref="I79:I80" name="Simulado_1_2_45_1_1_1_3"/>
  </protectedRanges>
  <autoFilter ref="B20:I139"/>
  <mergeCells count="91">
    <mergeCell ref="E132:E135"/>
    <mergeCell ref="D136:D139"/>
    <mergeCell ref="E136:E139"/>
    <mergeCell ref="E97:E99"/>
    <mergeCell ref="D100:D101"/>
    <mergeCell ref="E100:E101"/>
    <mergeCell ref="D102:D107"/>
    <mergeCell ref="E102:E107"/>
    <mergeCell ref="E108:E112"/>
    <mergeCell ref="E113:E116"/>
    <mergeCell ref="E117:E125"/>
    <mergeCell ref="E129:E131"/>
    <mergeCell ref="E126:E128"/>
    <mergeCell ref="B97:B116"/>
    <mergeCell ref="C97:C116"/>
    <mergeCell ref="D97:D99"/>
    <mergeCell ref="B117:B139"/>
    <mergeCell ref="C117:C139"/>
    <mergeCell ref="D117:D125"/>
    <mergeCell ref="D132:D135"/>
    <mergeCell ref="D113:D116"/>
    <mergeCell ref="D126:D128"/>
    <mergeCell ref="D129:D131"/>
    <mergeCell ref="D108:D112"/>
    <mergeCell ref="B74:B96"/>
    <mergeCell ref="C74:C96"/>
    <mergeCell ref="D74:D76"/>
    <mergeCell ref="E74:E76"/>
    <mergeCell ref="D77:D78"/>
    <mergeCell ref="E77:E78"/>
    <mergeCell ref="D79:D83"/>
    <mergeCell ref="E79:E83"/>
    <mergeCell ref="D84:D91"/>
    <mergeCell ref="E84:E91"/>
    <mergeCell ref="D92:D96"/>
    <mergeCell ref="E92:E96"/>
    <mergeCell ref="B46:B73"/>
    <mergeCell ref="C46:C73"/>
    <mergeCell ref="D46:D50"/>
    <mergeCell ref="E46:E50"/>
    <mergeCell ref="D51:D55"/>
    <mergeCell ref="E51:E55"/>
    <mergeCell ref="D56:D59"/>
    <mergeCell ref="E56:E59"/>
    <mergeCell ref="D60:D68"/>
    <mergeCell ref="E60:E68"/>
    <mergeCell ref="D69:D73"/>
    <mergeCell ref="E69:E73"/>
    <mergeCell ref="D15:D16"/>
    <mergeCell ref="D41:D45"/>
    <mergeCell ref="E41:E45"/>
    <mergeCell ref="B3:I3"/>
    <mergeCell ref="B5:I5"/>
    <mergeCell ref="E30:E34"/>
    <mergeCell ref="B21:B45"/>
    <mergeCell ref="C21:C45"/>
    <mergeCell ref="D21:D25"/>
    <mergeCell ref="E21:E25"/>
    <mergeCell ref="D26:D29"/>
    <mergeCell ref="D35:D40"/>
    <mergeCell ref="E35:E40"/>
    <mergeCell ref="E26:E29"/>
    <mergeCell ref="B6:I6"/>
    <mergeCell ref="B156:I156"/>
    <mergeCell ref="B149:I149"/>
    <mergeCell ref="G9:I9"/>
    <mergeCell ref="G10:I10"/>
    <mergeCell ref="D11:D12"/>
    <mergeCell ref="G11:I11"/>
    <mergeCell ref="G12:I12"/>
    <mergeCell ref="D13:D14"/>
    <mergeCell ref="G13:I13"/>
    <mergeCell ref="G14:I14"/>
    <mergeCell ref="G15:I15"/>
    <mergeCell ref="G16:I16"/>
    <mergeCell ref="D17:D18"/>
    <mergeCell ref="G17:I17"/>
    <mergeCell ref="G18:I18"/>
    <mergeCell ref="D30:D34"/>
    <mergeCell ref="B153:I153"/>
    <mergeCell ref="B154:I154"/>
    <mergeCell ref="B155:I155"/>
    <mergeCell ref="B143:I143"/>
    <mergeCell ref="B142:I142"/>
    <mergeCell ref="B150:I150"/>
    <mergeCell ref="B144:I144"/>
    <mergeCell ref="B148:I148"/>
    <mergeCell ref="B145:I145"/>
    <mergeCell ref="B146:I146"/>
    <mergeCell ref="B147:I147"/>
    <mergeCell ref="B152:I152"/>
  </mergeCells>
  <conditionalFormatting sqref="C21">
    <cfRule type="cellIs" dxfId="1589" priority="706" operator="between">
      <formula>80.4</formula>
      <formula>100</formula>
    </cfRule>
    <cfRule type="cellIs" dxfId="1588" priority="707" operator="between">
      <formula>60.5</formula>
      <formula>80.4</formula>
    </cfRule>
    <cfRule type="cellIs" dxfId="1587" priority="708" operator="between">
      <formula>40.5</formula>
      <formula>60.4</formula>
    </cfRule>
    <cfRule type="cellIs" dxfId="1586" priority="709" operator="between">
      <formula>20.5</formula>
      <formula>40.4</formula>
    </cfRule>
    <cfRule type="cellIs" dxfId="1585" priority="710" operator="between">
      <formula>0</formula>
      <formula>20.4</formula>
    </cfRule>
  </conditionalFormatting>
  <conditionalFormatting sqref="E21 E41 E35 E26 E30">
    <cfRule type="cellIs" dxfId="1584" priority="701" operator="between">
      <formula>81</formula>
      <formula>100</formula>
    </cfRule>
    <cfRule type="cellIs" dxfId="1583" priority="702" operator="between">
      <formula>61</formula>
      <formula>80.99</formula>
    </cfRule>
    <cfRule type="cellIs" dxfId="1582" priority="703" operator="between">
      <formula>0</formula>
      <formula>20.9</formula>
    </cfRule>
    <cfRule type="cellIs" dxfId="1581" priority="704" operator="between">
      <formula>21</formula>
      <formula>40.99</formula>
    </cfRule>
    <cfRule type="cellIs" dxfId="1580" priority="705" operator="between">
      <formula>41</formula>
      <formula>60.99</formula>
    </cfRule>
  </conditionalFormatting>
  <conditionalFormatting sqref="B6">
    <cfRule type="cellIs" dxfId="1579" priority="696" operator="between">
      <formula>80.5</formula>
      <formula>100</formula>
    </cfRule>
    <cfRule type="cellIs" dxfId="1578" priority="697" operator="between">
      <formula>60.5</formula>
      <formula>80.4</formula>
    </cfRule>
    <cfRule type="cellIs" dxfId="1577" priority="698" operator="between">
      <formula>40.5</formula>
      <formula>60.4</formula>
    </cfRule>
    <cfRule type="cellIs" dxfId="1576" priority="699" operator="between">
      <formula>20.5</formula>
      <formula>40.4</formula>
    </cfRule>
    <cfRule type="cellIs" dxfId="1575" priority="700" operator="between">
      <formula>0</formula>
      <formula>20.4</formula>
    </cfRule>
  </conditionalFormatting>
  <conditionalFormatting sqref="E21 E26 E30 E35 E41">
    <cfRule type="cellIs" dxfId="1574" priority="691" operator="between">
      <formula>80.5</formula>
      <formula>100</formula>
    </cfRule>
    <cfRule type="cellIs" dxfId="1573" priority="692" operator="between">
      <formula>60.5</formula>
      <formula>80.4</formula>
    </cfRule>
    <cfRule type="cellIs" dxfId="1572" priority="693" operator="between">
      <formula>0.1</formula>
      <formula>20.4</formula>
    </cfRule>
    <cfRule type="cellIs" dxfId="1571" priority="694" operator="between">
      <formula>20.5</formula>
      <formula>40.4</formula>
    </cfRule>
    <cfRule type="cellIs" dxfId="1570" priority="695" operator="between">
      <formula>40.5</formula>
      <formula>60.4</formula>
    </cfRule>
  </conditionalFormatting>
  <conditionalFormatting sqref="E46 E60 E51">
    <cfRule type="cellIs" dxfId="1569" priority="656" operator="between">
      <formula>81</formula>
      <formula>100</formula>
    </cfRule>
    <cfRule type="cellIs" dxfId="1568" priority="657" operator="between">
      <formula>61</formula>
      <formula>80.99</formula>
    </cfRule>
    <cfRule type="cellIs" dxfId="1567" priority="658" operator="between">
      <formula>0</formula>
      <formula>20.9</formula>
    </cfRule>
    <cfRule type="cellIs" dxfId="1566" priority="659" operator="between">
      <formula>21</formula>
      <formula>40.99</formula>
    </cfRule>
    <cfRule type="cellIs" dxfId="1565" priority="660" operator="between">
      <formula>41</formula>
      <formula>60.99</formula>
    </cfRule>
  </conditionalFormatting>
  <conditionalFormatting sqref="E21:E139">
    <cfRule type="cellIs" dxfId="1564" priority="651" operator="between">
      <formula>80.5</formula>
      <formula>100</formula>
    </cfRule>
    <cfRule type="cellIs" dxfId="1563" priority="652" operator="between">
      <formula>60.5</formula>
      <formula>80.4</formula>
    </cfRule>
    <cfRule type="cellIs" dxfId="1562" priority="653" operator="between">
      <formula>0.1</formula>
      <formula>20.4</formula>
    </cfRule>
    <cfRule type="cellIs" dxfId="1561" priority="654" operator="between">
      <formula>20.5</formula>
      <formula>40.4</formula>
    </cfRule>
    <cfRule type="cellIs" dxfId="1560" priority="655" operator="between">
      <formula>40.5</formula>
      <formula>60.4</formula>
    </cfRule>
  </conditionalFormatting>
  <conditionalFormatting sqref="C21:C139">
    <cfRule type="cellIs" dxfId="1559" priority="661" operator="between">
      <formula>80.4</formula>
      <formula>100</formula>
    </cfRule>
    <cfRule type="cellIs" dxfId="1558" priority="662" operator="between">
      <formula>60.5</formula>
      <formula>80.4</formula>
    </cfRule>
    <cfRule type="cellIs" dxfId="1557" priority="663" operator="between">
      <formula>40.5</formula>
      <formula>60.4</formula>
    </cfRule>
    <cfRule type="cellIs" dxfId="1556" priority="664" operator="between">
      <formula>20.5</formula>
      <formula>40.4</formula>
    </cfRule>
    <cfRule type="cellIs" dxfId="1555" priority="665" operator="between">
      <formula>0.1</formula>
      <formula>20.4</formula>
    </cfRule>
  </conditionalFormatting>
  <conditionalFormatting sqref="H21:H139">
    <cfRule type="cellIs" dxfId="1554" priority="91" operator="between">
      <formula>81</formula>
      <formula>100</formula>
    </cfRule>
    <cfRule type="cellIs" dxfId="1553" priority="92" operator="between">
      <formula>61</formula>
      <formula>80</formula>
    </cfRule>
    <cfRule type="cellIs" dxfId="1552" priority="93" operator="between">
      <formula>41</formula>
      <formula>60</formula>
    </cfRule>
    <cfRule type="cellIs" dxfId="1551" priority="94" operator="between">
      <formula>2</formula>
      <formula>40</formula>
    </cfRule>
    <cfRule type="cellIs" dxfId="1550" priority="95" operator="between">
      <formula>-1</formula>
      <formula>1</formula>
    </cfRule>
  </conditionalFormatting>
  <dataValidations count="5">
    <dataValidation type="whole" showInputMessage="1" showErrorMessage="1" error="ERROR. VALOR NO ACEPTADO" promptTitle="Digite Puntaje de autoevaluación" prompt="Segun tabla de la parte superior, rangos:_x000a_ 0         color marron_x000a_ 1 a 40 color Rojo_x000a_41 a 60 color naranja_x000a_61 a 80 color amarillo_x000a_81 a 100 color verde_x000a_" sqref="H21:H139">
      <formula1>0</formula1>
      <formula2>100</formula2>
    </dataValidation>
    <dataValidation type="whole" operator="equal" allowBlank="1" showInputMessage="1" showErrorMessage="1" error="ERROR. NO DEBE DILIGENCIAR ESTAS CELDAS" sqref="E21:E139">
      <formula1>99999999999999900000</formula1>
    </dataValidation>
    <dataValidation type="whole" operator="equal" allowBlank="1" showInputMessage="1" showErrorMessage="1" error="ERROR. NO DEBE DILIGENCIAR ESTAS CELDAS_x000a_" sqref="C157 C21:C140">
      <formula1>99999999999999900000</formula1>
    </dataValidation>
    <dataValidation allowBlank="1" showInputMessage="1" showErrorMessage="1" error="ERROR. VALOR NO ACEPTADO" sqref="I121:I128 I85 I110 I137:I139 I102 I107 I30 I118 I25 I70:I72 I92:I94 I113:I115 I33 I35"/>
    <dataValidation type="whole" operator="equal" allowBlank="1" showInputMessage="1" showErrorMessage="1" error="ERROR. NO DEBE DILIGENCIAR ESTA CELDA" sqref="B6">
      <formula1>9999999998</formula1>
    </dataValidation>
  </dataValidations>
  <pageMargins left="0.39370078740157483" right="7.874015748031496E-2" top="0.74803149606299213" bottom="0.59055118110236227" header="0.31496062992125984" footer="0.31496062992125984"/>
  <pageSetup scale="53" orientation="portrait" horizontalDpi="4294967294" verticalDpi="4294967294" r:id="rId1"/>
  <rowBreaks count="1" manualBreakCount="1">
    <brk id="140"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4"/>
  <sheetViews>
    <sheetView zoomScale="95" zoomScaleNormal="95" workbookViewId="0">
      <selection activeCell="S30" sqref="S30"/>
    </sheetView>
  </sheetViews>
  <sheetFormatPr baseColWidth="10" defaultRowHeight="15" x14ac:dyDescent="0.25"/>
  <cols>
    <col min="1" max="1" width="3.42578125" bestFit="1" customWidth="1"/>
    <col min="2" max="2" width="37.5703125" customWidth="1"/>
    <col min="3" max="3" width="23.5703125" customWidth="1"/>
    <col min="4" max="4" width="23.7109375" customWidth="1"/>
    <col min="5" max="5" width="25.42578125" customWidth="1"/>
    <col min="6" max="6" width="26.140625" customWidth="1"/>
    <col min="7" max="7" width="28.42578125" customWidth="1"/>
    <col min="8" max="8" width="24.7109375" customWidth="1"/>
    <col min="9" max="9" width="33.28515625" customWidth="1"/>
    <col min="10" max="10" width="23.5703125" customWidth="1"/>
    <col min="11" max="11" width="24.85546875" customWidth="1"/>
    <col min="12" max="12" width="27.85546875" customWidth="1"/>
    <col min="13" max="13" width="23.85546875" customWidth="1"/>
  </cols>
  <sheetData>
    <row r="2" spans="1:13" x14ac:dyDescent="0.25">
      <c r="B2" s="94" t="s">
        <v>437</v>
      </c>
      <c r="C2" s="95">
        <v>12</v>
      </c>
      <c r="D2" s="95">
        <v>14</v>
      </c>
      <c r="E2" s="95">
        <v>54</v>
      </c>
      <c r="F2" s="95">
        <v>56</v>
      </c>
      <c r="G2" s="95">
        <v>59</v>
      </c>
      <c r="H2" s="95">
        <v>60</v>
      </c>
      <c r="I2" s="95">
        <v>61</v>
      </c>
      <c r="J2" s="95">
        <v>62</v>
      </c>
      <c r="K2" s="95">
        <v>66</v>
      </c>
      <c r="L2" s="95">
        <v>67</v>
      </c>
      <c r="M2" s="95">
        <v>109</v>
      </c>
    </row>
    <row r="3" spans="1:13" ht="177" customHeight="1" x14ac:dyDescent="0.25">
      <c r="B3" s="80"/>
      <c r="C3" s="67" t="s">
        <v>299</v>
      </c>
      <c r="D3" s="67" t="s">
        <v>31</v>
      </c>
      <c r="E3" s="67" t="s">
        <v>65</v>
      </c>
      <c r="F3" s="67" t="s">
        <v>67</v>
      </c>
      <c r="G3" s="67" t="s">
        <v>70</v>
      </c>
      <c r="H3" s="67" t="s">
        <v>71</v>
      </c>
      <c r="I3" s="67" t="s">
        <v>72</v>
      </c>
      <c r="J3" s="67" t="s">
        <v>73</v>
      </c>
      <c r="K3" s="67" t="s">
        <v>290</v>
      </c>
      <c r="L3" s="67" t="s">
        <v>77</v>
      </c>
      <c r="M3" s="67" t="s">
        <v>114</v>
      </c>
    </row>
    <row r="4" spans="1:13" ht="19.5" customHeight="1" x14ac:dyDescent="0.25">
      <c r="A4" s="81">
        <v>1</v>
      </c>
      <c r="B4" s="78" t="s">
        <v>270</v>
      </c>
      <c r="C4" s="85">
        <v>0</v>
      </c>
      <c r="D4" s="85">
        <v>100</v>
      </c>
      <c r="E4" s="85">
        <v>0</v>
      </c>
      <c r="F4" s="85">
        <v>0</v>
      </c>
      <c r="G4" s="85">
        <v>0</v>
      </c>
      <c r="H4" s="85">
        <v>0</v>
      </c>
      <c r="I4" s="85">
        <v>0</v>
      </c>
      <c r="J4" s="85">
        <v>0</v>
      </c>
      <c r="K4" s="85">
        <v>0</v>
      </c>
      <c r="L4" s="85">
        <v>0</v>
      </c>
      <c r="M4" s="85">
        <v>0</v>
      </c>
    </row>
    <row r="5" spans="1:13" ht="19.5" customHeight="1" x14ac:dyDescent="0.25">
      <c r="A5" s="81">
        <v>2</v>
      </c>
      <c r="B5" s="78" t="s">
        <v>269</v>
      </c>
      <c r="C5" s="85">
        <v>96</v>
      </c>
      <c r="D5" s="85">
        <v>100</v>
      </c>
      <c r="E5" s="85">
        <v>100</v>
      </c>
      <c r="F5" s="85">
        <v>100</v>
      </c>
      <c r="G5" s="85">
        <v>100</v>
      </c>
      <c r="H5" s="85">
        <v>100</v>
      </c>
      <c r="I5" s="85">
        <v>50</v>
      </c>
      <c r="J5" s="85">
        <v>50</v>
      </c>
      <c r="K5" s="85">
        <v>100</v>
      </c>
      <c r="L5" s="85">
        <v>50</v>
      </c>
      <c r="M5" s="85">
        <v>100</v>
      </c>
    </row>
    <row r="6" spans="1:13" ht="21" customHeight="1" x14ac:dyDescent="0.25">
      <c r="A6" s="81">
        <v>3</v>
      </c>
      <c r="B6" s="79" t="s">
        <v>271</v>
      </c>
      <c r="C6" s="85">
        <v>66</v>
      </c>
      <c r="D6" s="85">
        <v>100</v>
      </c>
      <c r="E6" s="85">
        <v>100</v>
      </c>
      <c r="F6" s="85">
        <v>100</v>
      </c>
      <c r="G6" s="85">
        <v>100</v>
      </c>
      <c r="H6" s="85">
        <v>100</v>
      </c>
      <c r="I6" s="85">
        <v>100</v>
      </c>
      <c r="J6" s="85">
        <v>100</v>
      </c>
      <c r="K6" s="85">
        <v>100</v>
      </c>
      <c r="L6" s="85">
        <v>80</v>
      </c>
      <c r="M6" s="85">
        <v>100</v>
      </c>
    </row>
    <row r="7" spans="1:13" ht="28.5" x14ac:dyDescent="0.25">
      <c r="A7" s="81">
        <v>4</v>
      </c>
      <c r="B7" s="78" t="s">
        <v>272</v>
      </c>
      <c r="C7" s="85">
        <v>99</v>
      </c>
      <c r="D7" s="85">
        <v>100</v>
      </c>
      <c r="E7" s="85">
        <v>100</v>
      </c>
      <c r="F7" s="85">
        <v>100</v>
      </c>
      <c r="G7" s="85">
        <v>100</v>
      </c>
      <c r="H7" s="85">
        <v>100</v>
      </c>
      <c r="I7" s="85">
        <v>50</v>
      </c>
      <c r="J7" s="85">
        <v>50</v>
      </c>
      <c r="K7" s="85">
        <v>100</v>
      </c>
      <c r="L7" s="85">
        <v>100</v>
      </c>
      <c r="M7" s="85">
        <v>100</v>
      </c>
    </row>
    <row r="8" spans="1:13" ht="28.5" x14ac:dyDescent="0.25">
      <c r="A8" s="81">
        <v>5</v>
      </c>
      <c r="B8" s="78" t="s">
        <v>273</v>
      </c>
      <c r="C8" s="85">
        <v>100</v>
      </c>
      <c r="D8" s="85">
        <v>100</v>
      </c>
      <c r="E8" s="85">
        <v>0</v>
      </c>
      <c r="F8" s="86">
        <v>0</v>
      </c>
      <c r="G8" s="85">
        <v>0</v>
      </c>
      <c r="H8" s="85">
        <v>0</v>
      </c>
      <c r="I8" s="85">
        <v>0</v>
      </c>
      <c r="J8" s="85">
        <v>0</v>
      </c>
      <c r="K8" s="85">
        <v>0</v>
      </c>
      <c r="L8" s="85">
        <v>0</v>
      </c>
      <c r="M8" s="85">
        <v>0</v>
      </c>
    </row>
    <row r="9" spans="1:13" ht="21" customHeight="1" x14ac:dyDescent="0.25">
      <c r="A9" s="81">
        <v>6</v>
      </c>
      <c r="B9" s="78" t="s">
        <v>274</v>
      </c>
      <c r="C9" s="85">
        <v>0</v>
      </c>
      <c r="D9" s="85">
        <v>100</v>
      </c>
      <c r="E9" s="85">
        <v>100</v>
      </c>
      <c r="F9" s="85">
        <v>100</v>
      </c>
      <c r="G9" s="85">
        <v>100</v>
      </c>
      <c r="H9" s="85">
        <v>100</v>
      </c>
      <c r="I9" s="85">
        <v>50</v>
      </c>
      <c r="J9" s="85">
        <v>50</v>
      </c>
      <c r="K9" s="85">
        <v>100</v>
      </c>
      <c r="L9" s="85">
        <v>50</v>
      </c>
      <c r="M9" s="85">
        <v>100</v>
      </c>
    </row>
    <row r="10" spans="1:13" ht="18" customHeight="1" x14ac:dyDescent="0.25">
      <c r="A10" s="81">
        <v>7</v>
      </c>
      <c r="B10" s="78" t="s">
        <v>275</v>
      </c>
      <c r="C10" s="85">
        <v>84</v>
      </c>
      <c r="D10" s="85">
        <v>100</v>
      </c>
      <c r="E10" s="85">
        <v>100</v>
      </c>
      <c r="F10" s="85">
        <v>100</v>
      </c>
      <c r="G10" s="85">
        <v>100</v>
      </c>
      <c r="H10" s="85">
        <v>100</v>
      </c>
      <c r="I10" s="85">
        <v>50</v>
      </c>
      <c r="J10" s="85">
        <v>50</v>
      </c>
      <c r="K10" s="85">
        <v>100</v>
      </c>
      <c r="L10" s="85">
        <v>50</v>
      </c>
      <c r="M10" s="85">
        <v>100</v>
      </c>
    </row>
    <row r="11" spans="1:13" x14ac:dyDescent="0.25">
      <c r="A11" s="81">
        <v>8</v>
      </c>
      <c r="B11" s="78" t="s">
        <v>276</v>
      </c>
      <c r="C11" s="85">
        <v>75</v>
      </c>
      <c r="D11" s="85">
        <v>100</v>
      </c>
      <c r="E11" s="85">
        <v>100</v>
      </c>
      <c r="F11" s="85">
        <v>100</v>
      </c>
      <c r="G11" s="85">
        <v>100</v>
      </c>
      <c r="H11" s="85">
        <v>100</v>
      </c>
      <c r="I11" s="85">
        <v>100</v>
      </c>
      <c r="J11" s="85">
        <v>100</v>
      </c>
      <c r="K11" s="85">
        <v>100</v>
      </c>
      <c r="L11" s="85">
        <v>100</v>
      </c>
      <c r="M11" s="85">
        <v>100</v>
      </c>
    </row>
    <row r="12" spans="1:13" x14ac:dyDescent="0.25">
      <c r="A12" s="81">
        <v>9</v>
      </c>
      <c r="B12" s="78" t="s">
        <v>277</v>
      </c>
      <c r="C12" s="85">
        <v>100</v>
      </c>
      <c r="D12" s="85">
        <v>100</v>
      </c>
      <c r="E12" s="85">
        <v>0</v>
      </c>
      <c r="F12" s="85">
        <v>0</v>
      </c>
      <c r="G12" s="85">
        <v>0</v>
      </c>
      <c r="H12" s="85">
        <v>0</v>
      </c>
      <c r="I12" s="85">
        <v>0</v>
      </c>
      <c r="J12" s="85">
        <v>0</v>
      </c>
      <c r="K12" s="85">
        <v>0</v>
      </c>
      <c r="L12" s="85">
        <v>0</v>
      </c>
      <c r="M12" s="85">
        <v>0</v>
      </c>
    </row>
    <row r="13" spans="1:13" ht="28.5" x14ac:dyDescent="0.25">
      <c r="A13" s="81">
        <v>10</v>
      </c>
      <c r="B13" s="78" t="s">
        <v>278</v>
      </c>
      <c r="C13" s="85">
        <v>92</v>
      </c>
      <c r="D13" s="85">
        <v>100</v>
      </c>
      <c r="E13" s="85">
        <v>0</v>
      </c>
      <c r="F13" s="85">
        <v>0</v>
      </c>
      <c r="G13" s="85">
        <v>0</v>
      </c>
      <c r="H13" s="85">
        <v>0</v>
      </c>
      <c r="I13" s="85">
        <v>0</v>
      </c>
      <c r="J13" s="85">
        <v>0</v>
      </c>
      <c r="K13" s="85">
        <v>0</v>
      </c>
      <c r="L13" s="85">
        <v>0</v>
      </c>
      <c r="M13" s="85">
        <v>0</v>
      </c>
    </row>
    <row r="14" spans="1:13" x14ac:dyDescent="0.25">
      <c r="A14" s="81">
        <v>11</v>
      </c>
      <c r="B14" s="78" t="s">
        <v>279</v>
      </c>
      <c r="C14" s="85">
        <v>73</v>
      </c>
      <c r="D14" s="85">
        <v>100</v>
      </c>
      <c r="E14" s="85">
        <v>100</v>
      </c>
      <c r="F14" s="85">
        <v>100</v>
      </c>
      <c r="G14" s="85">
        <v>100</v>
      </c>
      <c r="H14" s="85">
        <v>100</v>
      </c>
      <c r="I14" s="85">
        <v>80</v>
      </c>
      <c r="J14" s="85">
        <v>80</v>
      </c>
      <c r="K14" s="85">
        <v>100</v>
      </c>
      <c r="L14" s="85">
        <v>100</v>
      </c>
      <c r="M14" s="85">
        <v>100</v>
      </c>
    </row>
    <row r="15" spans="1:13" x14ac:dyDescent="0.25">
      <c r="A15" s="81">
        <v>12</v>
      </c>
      <c r="B15" s="78" t="s">
        <v>280</v>
      </c>
      <c r="C15" s="85">
        <v>86</v>
      </c>
      <c r="D15" s="85">
        <v>100</v>
      </c>
      <c r="E15" s="85">
        <v>100</v>
      </c>
      <c r="F15" s="85">
        <v>100</v>
      </c>
      <c r="G15" s="85">
        <v>100</v>
      </c>
      <c r="H15" s="85">
        <v>100</v>
      </c>
      <c r="I15" s="85">
        <v>80</v>
      </c>
      <c r="J15" s="85">
        <v>80</v>
      </c>
      <c r="K15" s="85">
        <v>100</v>
      </c>
      <c r="L15" s="85">
        <v>100</v>
      </c>
      <c r="M15" s="85">
        <v>100</v>
      </c>
    </row>
    <row r="16" spans="1:13" x14ac:dyDescent="0.25">
      <c r="A16" s="81">
        <v>13</v>
      </c>
      <c r="B16" s="78" t="s">
        <v>281</v>
      </c>
      <c r="C16" s="85"/>
      <c r="D16" s="85">
        <v>100</v>
      </c>
      <c r="E16" s="85">
        <v>100</v>
      </c>
      <c r="F16" s="85">
        <v>100</v>
      </c>
      <c r="G16" s="85">
        <v>100</v>
      </c>
      <c r="H16" s="85">
        <v>100</v>
      </c>
      <c r="I16" s="85">
        <v>100</v>
      </c>
      <c r="J16" s="85">
        <v>100</v>
      </c>
      <c r="K16" s="85">
        <v>100</v>
      </c>
      <c r="L16" s="85">
        <v>100</v>
      </c>
      <c r="M16" s="85">
        <v>100</v>
      </c>
    </row>
    <row r="17" spans="1:13" x14ac:dyDescent="0.25">
      <c r="A17" s="81">
        <v>14</v>
      </c>
      <c r="B17" s="78" t="s">
        <v>282</v>
      </c>
      <c r="C17" s="85">
        <v>100</v>
      </c>
      <c r="D17" s="85">
        <v>100</v>
      </c>
      <c r="E17" s="85">
        <v>100</v>
      </c>
      <c r="F17" s="85">
        <v>100</v>
      </c>
      <c r="G17" s="85">
        <v>100</v>
      </c>
      <c r="H17" s="85">
        <v>100</v>
      </c>
      <c r="I17" s="85">
        <v>100</v>
      </c>
      <c r="J17" s="85">
        <v>100</v>
      </c>
      <c r="K17" s="85">
        <v>100</v>
      </c>
      <c r="L17" s="85">
        <v>100</v>
      </c>
      <c r="M17" s="85">
        <v>100</v>
      </c>
    </row>
    <row r="18" spans="1:13" x14ac:dyDescent="0.25">
      <c r="A18" s="81">
        <v>15</v>
      </c>
      <c r="B18" s="78" t="s">
        <v>283</v>
      </c>
      <c r="C18" s="85">
        <v>50</v>
      </c>
      <c r="D18" s="85">
        <v>100</v>
      </c>
      <c r="E18" s="85">
        <v>100</v>
      </c>
      <c r="F18" s="85">
        <v>100</v>
      </c>
      <c r="G18" s="85">
        <v>100</v>
      </c>
      <c r="H18" s="85">
        <v>100</v>
      </c>
      <c r="I18" s="85">
        <v>100</v>
      </c>
      <c r="J18" s="85">
        <v>100</v>
      </c>
      <c r="K18" s="85">
        <v>100</v>
      </c>
      <c r="L18" s="85">
        <v>100</v>
      </c>
      <c r="M18" s="85">
        <v>100</v>
      </c>
    </row>
    <row r="19" spans="1:13" x14ac:dyDescent="0.25">
      <c r="A19" s="81">
        <v>16</v>
      </c>
      <c r="B19" s="78" t="s">
        <v>284</v>
      </c>
      <c r="C19" s="85">
        <v>96</v>
      </c>
      <c r="D19" s="85">
        <v>100</v>
      </c>
      <c r="E19" s="85">
        <v>100</v>
      </c>
      <c r="F19" s="85">
        <v>100</v>
      </c>
      <c r="G19" s="85">
        <v>100</v>
      </c>
      <c r="H19" s="85">
        <v>100</v>
      </c>
      <c r="I19" s="85">
        <v>100</v>
      </c>
      <c r="J19" s="85">
        <v>100</v>
      </c>
      <c r="K19" s="85">
        <v>100</v>
      </c>
      <c r="L19" s="85">
        <v>100</v>
      </c>
      <c r="M19" s="85">
        <v>100</v>
      </c>
    </row>
    <row r="20" spans="1:13" x14ac:dyDescent="0.25">
      <c r="A20" s="81">
        <v>17</v>
      </c>
      <c r="B20" s="78" t="s">
        <v>285</v>
      </c>
      <c r="C20" s="85">
        <v>49</v>
      </c>
      <c r="D20" s="85">
        <v>100</v>
      </c>
      <c r="E20" s="85">
        <v>100</v>
      </c>
      <c r="F20" s="85">
        <v>100</v>
      </c>
      <c r="G20" s="85">
        <v>100</v>
      </c>
      <c r="H20" s="85">
        <v>100</v>
      </c>
      <c r="I20" s="85">
        <v>100</v>
      </c>
      <c r="J20" s="85">
        <v>100</v>
      </c>
      <c r="K20" s="85">
        <v>100</v>
      </c>
      <c r="L20" s="85">
        <v>100</v>
      </c>
      <c r="M20" s="85">
        <v>100</v>
      </c>
    </row>
    <row r="21" spans="1:13" x14ac:dyDescent="0.25">
      <c r="A21" s="81">
        <v>18</v>
      </c>
      <c r="B21" s="78" t="s">
        <v>286</v>
      </c>
      <c r="C21" s="85">
        <v>92</v>
      </c>
      <c r="D21" s="85">
        <v>100</v>
      </c>
      <c r="E21" s="85">
        <v>100</v>
      </c>
      <c r="F21" s="85">
        <v>100</v>
      </c>
      <c r="G21" s="85">
        <v>100</v>
      </c>
      <c r="H21" s="85">
        <v>100</v>
      </c>
      <c r="I21" s="85">
        <v>80</v>
      </c>
      <c r="J21" s="85">
        <v>80</v>
      </c>
      <c r="K21" s="85">
        <v>100</v>
      </c>
      <c r="L21" s="85">
        <v>100</v>
      </c>
      <c r="M21" s="85">
        <v>100</v>
      </c>
    </row>
    <row r="22" spans="1:13" x14ac:dyDescent="0.25">
      <c r="A22" s="81">
        <v>19</v>
      </c>
      <c r="B22" s="78" t="s">
        <v>287</v>
      </c>
      <c r="C22" s="85">
        <v>99</v>
      </c>
      <c r="D22" s="85">
        <v>100</v>
      </c>
      <c r="E22" s="85">
        <v>100</v>
      </c>
      <c r="F22" s="85">
        <v>100</v>
      </c>
      <c r="G22" s="85">
        <v>100</v>
      </c>
      <c r="H22" s="85">
        <v>100</v>
      </c>
      <c r="I22" s="85">
        <v>100</v>
      </c>
      <c r="J22" s="85">
        <v>100</v>
      </c>
      <c r="K22" s="87">
        <v>100</v>
      </c>
      <c r="L22" s="87">
        <v>100</v>
      </c>
      <c r="M22" s="85">
        <v>100</v>
      </c>
    </row>
    <row r="23" spans="1:13" x14ac:dyDescent="0.25">
      <c r="A23" s="81">
        <v>20</v>
      </c>
      <c r="B23" s="78" t="s">
        <v>288</v>
      </c>
      <c r="C23" s="85">
        <v>100</v>
      </c>
      <c r="D23" s="85">
        <v>100</v>
      </c>
      <c r="E23" s="85">
        <v>100</v>
      </c>
      <c r="F23" s="85">
        <v>100</v>
      </c>
      <c r="G23" s="85">
        <v>100</v>
      </c>
      <c r="H23" s="85">
        <v>100</v>
      </c>
      <c r="I23" s="85">
        <v>100</v>
      </c>
      <c r="J23" s="85">
        <v>100</v>
      </c>
      <c r="K23" s="85">
        <v>100</v>
      </c>
      <c r="L23" s="85">
        <v>100</v>
      </c>
      <c r="M23" s="85">
        <v>100</v>
      </c>
    </row>
    <row r="24" spans="1:13" x14ac:dyDescent="0.25">
      <c r="B24" s="82" t="s">
        <v>291</v>
      </c>
      <c r="C24" s="83">
        <f>SUM(C4:C23)/19</f>
        <v>76.684210526315795</v>
      </c>
      <c r="D24" s="83">
        <f t="shared" ref="D24:M24" si="0">SUM(D4:D23)/20</f>
        <v>100</v>
      </c>
      <c r="E24" s="83">
        <f t="shared" si="0"/>
        <v>80</v>
      </c>
      <c r="F24" s="83">
        <f t="shared" si="0"/>
        <v>80</v>
      </c>
      <c r="G24" s="83">
        <f t="shared" si="0"/>
        <v>80</v>
      </c>
      <c r="H24" s="83">
        <f t="shared" si="0"/>
        <v>80</v>
      </c>
      <c r="I24" s="83">
        <f t="shared" si="0"/>
        <v>67</v>
      </c>
      <c r="J24" s="83">
        <f t="shared" si="0"/>
        <v>67</v>
      </c>
      <c r="K24" s="83">
        <f t="shared" si="0"/>
        <v>80</v>
      </c>
      <c r="L24" s="83">
        <f t="shared" si="0"/>
        <v>71.5</v>
      </c>
      <c r="M24" s="83">
        <f t="shared" si="0"/>
        <v>80</v>
      </c>
    </row>
  </sheetData>
  <protectedRanges>
    <protectedRange sqref="D4" name="Simulado_1_5_1"/>
    <protectedRange sqref="E4" name="Simulado_1_6_1"/>
    <protectedRange sqref="F4" name="Simulado_1_7_1"/>
    <protectedRange sqref="G4:J4" name="Simulado_1_8_1"/>
    <protectedRange sqref="K4:L4" name="Simulado_1_9_1"/>
    <protectedRange sqref="M4" name="Simulado_1_10_1"/>
    <protectedRange sqref="C4" name="Simulado_1_4_2"/>
    <protectedRange sqref="C5" name="Simulado_1_4_4"/>
    <protectedRange sqref="D5" name="Simulado_1_5_3"/>
    <protectedRange sqref="E5" name="Simulado_1_6_3"/>
    <protectedRange sqref="F5" name="Simulado_1_7_3"/>
    <protectedRange sqref="G5:J5" name="Simulado_1_8_3"/>
    <protectedRange sqref="K5:L5" name="Simulado_1_9_3"/>
    <protectedRange sqref="M5" name="Simulado_1_10_3"/>
    <protectedRange sqref="C6" name="Simulado_1_5_6"/>
    <protectedRange sqref="D6" name="Simulado_1_5_7"/>
    <protectedRange sqref="E6" name="Simulado_1_6_5"/>
    <protectedRange sqref="F6" name="Simulado_1_7_5"/>
    <protectedRange sqref="G6:J6" name="Simulado_1_8_5"/>
    <protectedRange sqref="K6:L6" name="Simulado_1_9_5"/>
    <protectedRange sqref="M6" name="Simulado_1_10_5"/>
    <protectedRange sqref="C7" name="Simulado_1_4_1"/>
    <protectedRange sqref="D7" name="Simulado_1_5_2"/>
    <protectedRange sqref="E7" name="Simulado_1_6_2"/>
    <protectedRange sqref="F7" name="Simulado_1_7_2"/>
    <protectedRange sqref="G7:J7" name="Simulado_1_8_2"/>
    <protectedRange sqref="K7:L7" name="Simulado_1_9_2"/>
    <protectedRange sqref="M7" name="Simulado_1_10_2"/>
    <protectedRange sqref="C8" name="Simulado_1_4_3"/>
    <protectedRange sqref="D8" name="Simulado_1_5_4"/>
    <protectedRange sqref="E8" name="Simulado_1_6_4"/>
    <protectedRange sqref="F8" name="Simulado_1_7_4"/>
    <protectedRange sqref="G8:J8" name="Simulado_1_8_4"/>
    <protectedRange sqref="K8:L8" name="Simulado_1_9_4"/>
    <protectedRange sqref="M8" name="Simulado_1_10_4"/>
    <protectedRange sqref="C9" name="Simulado_1_4"/>
    <protectedRange sqref="D9" name="Simulado_1_5"/>
    <protectedRange sqref="E9" name="Simulado_1_6"/>
    <protectedRange sqref="F9" name="Simulado_1_7"/>
    <protectedRange sqref="G9:J9" name="Simulado_1_8"/>
    <protectedRange sqref="K9:L9" name="Simulado_1_9"/>
    <protectedRange sqref="M9" name="Simulado_1_10"/>
    <protectedRange sqref="C10" name="Simulado_1_4_7"/>
    <protectedRange sqref="D10" name="Simulado_1_5_9"/>
    <protectedRange sqref="E10" name="Simulado_1_6_8"/>
    <protectedRange sqref="F10" name="Simulado_1_7_8"/>
    <protectedRange sqref="G10:J10" name="Simulado_1_8_8"/>
    <protectedRange sqref="K10:L10" name="Simulado_1_9_8"/>
    <protectedRange sqref="M10" name="Simulado_1_10_8"/>
    <protectedRange sqref="C11" name="Simulado_1_4_5"/>
    <protectedRange sqref="D11" name="Simulado_1_5_5"/>
    <protectedRange sqref="E11" name="Simulado_1_6_6"/>
    <protectedRange sqref="F11" name="Simulado_1_7_6"/>
    <protectedRange sqref="G11:J11" name="Simulado_1_8_6"/>
    <protectedRange sqref="K11:L11" name="Simulado_1_9_6"/>
    <protectedRange sqref="M11" name="Simulado_1_10_6"/>
    <protectedRange sqref="C12" name="Simulado_1_4_8"/>
    <protectedRange sqref="D12" name="Simulado_1_5_11"/>
    <protectedRange sqref="E12" name="Simulado_1_6_10"/>
    <protectedRange sqref="F12" name="Simulado_1_7_10"/>
    <protectedRange sqref="G12:J12" name="Simulado_1_8_10"/>
    <protectedRange sqref="K12:L12" name="Simulado_1_9_10"/>
    <protectedRange sqref="M12" name="Simulado_1_10_10"/>
    <protectedRange sqref="C13" name="Simulado_1_4_12"/>
    <protectedRange sqref="D13" name="Simulado_1_5_15"/>
    <protectedRange sqref="E13" name="Simulado_1_6_14"/>
    <protectedRange sqref="F13" name="Simulado_1_7_14"/>
    <protectedRange sqref="G13:J13" name="Simulado_1_8_14"/>
    <protectedRange sqref="K13:L13" name="Simulado_1_9_14"/>
    <protectedRange sqref="M13" name="Simulado_1_10_14"/>
    <protectedRange sqref="C14" name="Simulado_1_4_14"/>
    <protectedRange sqref="D14" name="Simulado_1_5_17"/>
    <protectedRange sqref="E14" name="Simulado_1_6_16"/>
    <protectedRange sqref="F14" name="Simulado_1_7_16"/>
    <protectedRange sqref="G14:J14" name="Simulado_1_8_16"/>
    <protectedRange sqref="K14:L14" name="Simulado_1_9_16"/>
    <protectedRange sqref="M14" name="Simulado_1_10_16"/>
    <protectedRange sqref="C15" name="Simulado_1_4_16"/>
    <protectedRange sqref="D15" name="Simulado_1_5_19"/>
    <protectedRange sqref="E15" name="Simulado_1_6_18"/>
    <protectedRange sqref="F15" name="Simulado_1_7_18"/>
    <protectedRange sqref="G15:J15" name="Simulado_1_8_18"/>
    <protectedRange sqref="K15:L15" name="Simulado_1_9_18"/>
    <protectedRange sqref="M15" name="Simulado_1_10_18"/>
    <protectedRange sqref="C16" name="Simulado_1_4_9"/>
    <protectedRange sqref="D16" name="Simulado_1_5_10"/>
    <protectedRange sqref="E16" name="Simulado_1_6_9"/>
    <protectedRange sqref="F16" name="Simulado_1_7_9"/>
    <protectedRange sqref="G16:J16" name="Simulado_1_8_11"/>
    <protectedRange sqref="K16:L16" name="Simulado_1_9_11"/>
    <protectedRange sqref="M16" name="Simulado_1_10_11"/>
    <protectedRange sqref="C17" name="Simulado_1_4_11"/>
    <protectedRange sqref="D17" name="Simulado_1_5_13"/>
    <protectedRange sqref="E17" name="Simulado_1_6_12"/>
    <protectedRange sqref="F17" name="Simulado_1_7_12"/>
    <protectedRange sqref="G17:J17" name="Simulado_1_8_13"/>
    <protectedRange sqref="K17:L17" name="Simulado_1_9_13"/>
    <protectedRange sqref="M17" name="Simulado_1_10_13"/>
    <protectedRange sqref="C18" name="Simulado_1_4_13"/>
    <protectedRange sqref="D18" name="Simulado_1_5_14"/>
    <protectedRange sqref="E18" name="Simulado_1_6_13"/>
    <protectedRange sqref="F18" name="Simulado_1_7_13"/>
    <protectedRange sqref="G18:J18" name="Simulado_1_8_15"/>
    <protectedRange sqref="K18:L18" name="Simulado_1_9_15"/>
    <protectedRange sqref="M18" name="Simulado_1_10_15"/>
    <protectedRange sqref="C19" name="Simulado_1_4_17"/>
    <protectedRange sqref="D19" name="Simulado_1_5_18"/>
    <protectedRange sqref="E19" name="Simulado_1_6_17"/>
    <protectedRange sqref="F19" name="Simulado_1_7_17"/>
    <protectedRange sqref="G19:J19" name="Simulado_1_8_19"/>
    <protectedRange sqref="K19:L19" name="Simulado_1_9_19"/>
    <protectedRange sqref="M19" name="Simulado_1_10_19"/>
    <protectedRange sqref="C21" name="Simulado_1_4_19"/>
    <protectedRange sqref="D21" name="Simulado_1_5_21"/>
    <protectedRange sqref="E21" name="Simulado_1_6_20"/>
    <protectedRange sqref="F21" name="Simulado_1_7_20"/>
    <protectedRange sqref="G21:J21" name="Simulado_1_8_21"/>
    <protectedRange sqref="K21:L21" name="Simulado_1_9_21"/>
    <protectedRange sqref="M21" name="Simulado_1_10_21"/>
    <protectedRange sqref="C20" name="Simulado_1_4_10"/>
    <protectedRange sqref="D20" name="Simulado_1_5_12"/>
    <protectedRange sqref="E20" name="Simulado_1_6_11"/>
    <protectedRange sqref="F20" name="Simulado_1_7_11"/>
    <protectedRange sqref="G20:J20" name="Simulado_1_8_9"/>
    <protectedRange sqref="K20:L20" name="Simulado_1_9_12"/>
    <protectedRange sqref="M20" name="Simulado_1_10_9"/>
    <protectedRange sqref="C22" name="Simulado_1_4_6"/>
    <protectedRange sqref="D22" name="Simulado_1_5_8"/>
    <protectedRange sqref="E22" name="Simulado_1_6_7"/>
    <protectedRange sqref="F22" name="Simulado_1_7_7"/>
    <protectedRange sqref="G22:J22" name="Simulado_1_8_7"/>
    <protectedRange sqref="K22:L22" name="Simulado_1"/>
    <protectedRange sqref="M22" name="Simulado_1_10_7"/>
    <protectedRange sqref="C23" name="Simulado_1_4_15"/>
    <protectedRange sqref="D23" name="Simulado_1_5_16"/>
    <protectedRange sqref="E23" name="Simulado_1_6_15"/>
    <protectedRange sqref="F23" name="Simulado_1_7_15"/>
    <protectedRange sqref="G23:J23" name="Simulado_1_8_12"/>
    <protectedRange sqref="K23:L23" name="Simulado_1_9_7"/>
    <protectedRange sqref="M23" name="Simulado_1_10_12"/>
  </protectedRanges>
  <conditionalFormatting sqref="D4">
    <cfRule type="cellIs" dxfId="1549" priority="1511" operator="between">
      <formula>81</formula>
      <formula>100</formula>
    </cfRule>
    <cfRule type="cellIs" dxfId="1548" priority="1512" operator="between">
      <formula>61</formula>
      <formula>80</formula>
    </cfRule>
    <cfRule type="cellIs" dxfId="1547" priority="1513" operator="between">
      <formula>41</formula>
      <formula>60</formula>
    </cfRule>
    <cfRule type="cellIs" dxfId="1546" priority="1514" operator="between">
      <formula>2</formula>
      <formula>40</formula>
    </cfRule>
    <cfRule type="cellIs" dxfId="1545" priority="1515" operator="between">
      <formula>-1</formula>
      <formula>1</formula>
    </cfRule>
  </conditionalFormatting>
  <conditionalFormatting sqref="E4">
    <cfRule type="cellIs" dxfId="1544" priority="1506" operator="between">
      <formula>81</formula>
      <formula>100</formula>
    </cfRule>
    <cfRule type="cellIs" dxfId="1543" priority="1507" operator="between">
      <formula>61</formula>
      <formula>80</formula>
    </cfRule>
    <cfRule type="cellIs" dxfId="1542" priority="1508" operator="between">
      <formula>41</formula>
      <formula>60</formula>
    </cfRule>
    <cfRule type="cellIs" dxfId="1541" priority="1509" operator="between">
      <formula>21</formula>
      <formula>40</formula>
    </cfRule>
    <cfRule type="cellIs" dxfId="1540" priority="1510" operator="between">
      <formula>1</formula>
      <formula>20</formula>
    </cfRule>
  </conditionalFormatting>
  <conditionalFormatting sqref="E4">
    <cfRule type="cellIs" dxfId="1539" priority="1501" operator="between">
      <formula>81</formula>
      <formula>100</formula>
    </cfRule>
    <cfRule type="cellIs" dxfId="1538" priority="1502" operator="between">
      <formula>61</formula>
      <formula>80</formula>
    </cfRule>
    <cfRule type="cellIs" dxfId="1537" priority="1503" operator="between">
      <formula>41</formula>
      <formula>60</formula>
    </cfRule>
    <cfRule type="cellIs" dxfId="1536" priority="1504" operator="between">
      <formula>21</formula>
      <formula>40</formula>
    </cfRule>
    <cfRule type="cellIs" dxfId="1535" priority="1505" operator="between">
      <formula>1</formula>
      <formula>20</formula>
    </cfRule>
  </conditionalFormatting>
  <conditionalFormatting sqref="E4">
    <cfRule type="cellIs" dxfId="1534" priority="1496" operator="between">
      <formula>81</formula>
      <formula>100</formula>
    </cfRule>
    <cfRule type="cellIs" dxfId="1533" priority="1497" operator="between">
      <formula>61</formula>
      <formula>80</formula>
    </cfRule>
    <cfRule type="cellIs" dxfId="1532" priority="1498" operator="between">
      <formula>41</formula>
      <formula>60</formula>
    </cfRule>
    <cfRule type="cellIs" dxfId="1531" priority="1499" operator="between">
      <formula>2</formula>
      <formula>40</formula>
    </cfRule>
    <cfRule type="cellIs" dxfId="1530" priority="1500" operator="between">
      <formula>-1</formula>
      <formula>1</formula>
    </cfRule>
  </conditionalFormatting>
  <conditionalFormatting sqref="F4">
    <cfRule type="cellIs" dxfId="1529" priority="1491" operator="between">
      <formula>81</formula>
      <formula>100</formula>
    </cfRule>
    <cfRule type="cellIs" dxfId="1528" priority="1492" operator="between">
      <formula>61</formula>
      <formula>80</formula>
    </cfRule>
    <cfRule type="cellIs" dxfId="1527" priority="1493" operator="between">
      <formula>41</formula>
      <formula>60</formula>
    </cfRule>
    <cfRule type="cellIs" dxfId="1526" priority="1494" operator="between">
      <formula>21</formula>
      <formula>40</formula>
    </cfRule>
    <cfRule type="cellIs" dxfId="1525" priority="1495" operator="between">
      <formula>1</formula>
      <formula>20</formula>
    </cfRule>
  </conditionalFormatting>
  <conditionalFormatting sqref="F4">
    <cfRule type="cellIs" dxfId="1524" priority="1486" operator="between">
      <formula>81</formula>
      <formula>100</formula>
    </cfRule>
    <cfRule type="cellIs" dxfId="1523" priority="1487" operator="between">
      <formula>61</formula>
      <formula>80</formula>
    </cfRule>
    <cfRule type="cellIs" dxfId="1522" priority="1488" operator="between">
      <formula>41</formula>
      <formula>60</formula>
    </cfRule>
    <cfRule type="cellIs" dxfId="1521" priority="1489" operator="between">
      <formula>21</formula>
      <formula>40</formula>
    </cfRule>
    <cfRule type="cellIs" dxfId="1520" priority="1490" operator="between">
      <formula>1</formula>
      <formula>20</formula>
    </cfRule>
  </conditionalFormatting>
  <conditionalFormatting sqref="F4">
    <cfRule type="cellIs" dxfId="1519" priority="1481" operator="between">
      <formula>81</formula>
      <formula>100</formula>
    </cfRule>
    <cfRule type="cellIs" dxfId="1518" priority="1482" operator="between">
      <formula>61</formula>
      <formula>80</formula>
    </cfRule>
    <cfRule type="cellIs" dxfId="1517" priority="1483" operator="between">
      <formula>41</formula>
      <formula>60</formula>
    </cfRule>
    <cfRule type="cellIs" dxfId="1516" priority="1484" operator="between">
      <formula>2</formula>
      <formula>40</formula>
    </cfRule>
    <cfRule type="cellIs" dxfId="1515" priority="1485" operator="between">
      <formula>-1</formula>
      <formula>1</formula>
    </cfRule>
  </conditionalFormatting>
  <conditionalFormatting sqref="G4:J4">
    <cfRule type="cellIs" dxfId="1514" priority="1476" operator="between">
      <formula>81</formula>
      <formula>100</formula>
    </cfRule>
    <cfRule type="cellIs" dxfId="1513" priority="1477" operator="between">
      <formula>61</formula>
      <formula>80</formula>
    </cfRule>
    <cfRule type="cellIs" dxfId="1512" priority="1478" operator="between">
      <formula>41</formula>
      <formula>60</formula>
    </cfRule>
    <cfRule type="cellIs" dxfId="1511" priority="1479" operator="between">
      <formula>21</formula>
      <formula>40</formula>
    </cfRule>
    <cfRule type="cellIs" dxfId="1510" priority="1480" operator="between">
      <formula>1</formula>
      <formula>20</formula>
    </cfRule>
  </conditionalFormatting>
  <conditionalFormatting sqref="G4:J4">
    <cfRule type="cellIs" dxfId="1509" priority="1471" operator="between">
      <formula>81</formula>
      <formula>100</formula>
    </cfRule>
    <cfRule type="cellIs" dxfId="1508" priority="1472" operator="between">
      <formula>61</formula>
      <formula>80</formula>
    </cfRule>
    <cfRule type="cellIs" dxfId="1507" priority="1473" operator="between">
      <formula>41</formula>
      <formula>60</formula>
    </cfRule>
    <cfRule type="cellIs" dxfId="1506" priority="1474" operator="between">
      <formula>21</formula>
      <formula>40</formula>
    </cfRule>
    <cfRule type="cellIs" dxfId="1505" priority="1475" operator="between">
      <formula>1</formula>
      <formula>20</formula>
    </cfRule>
  </conditionalFormatting>
  <conditionalFormatting sqref="G4:J4">
    <cfRule type="cellIs" dxfId="1504" priority="1466" operator="between">
      <formula>81</formula>
      <formula>100</formula>
    </cfRule>
    <cfRule type="cellIs" dxfId="1503" priority="1467" operator="between">
      <formula>61</formula>
      <formula>80</formula>
    </cfRule>
    <cfRule type="cellIs" dxfId="1502" priority="1468" operator="between">
      <formula>41</formula>
      <formula>60</formula>
    </cfRule>
    <cfRule type="cellIs" dxfId="1501" priority="1469" operator="between">
      <formula>2</formula>
      <formula>40</formula>
    </cfRule>
    <cfRule type="cellIs" dxfId="1500" priority="1470" operator="between">
      <formula>-1</formula>
      <formula>1</formula>
    </cfRule>
  </conditionalFormatting>
  <conditionalFormatting sqref="K4:L4">
    <cfRule type="cellIs" dxfId="1499" priority="1461" operator="between">
      <formula>81</formula>
      <formula>100</formula>
    </cfRule>
    <cfRule type="cellIs" dxfId="1498" priority="1462" operator="between">
      <formula>61</formula>
      <formula>80</formula>
    </cfRule>
    <cfRule type="cellIs" dxfId="1497" priority="1463" operator="between">
      <formula>41</formula>
      <formula>60</formula>
    </cfRule>
    <cfRule type="cellIs" dxfId="1496" priority="1464" operator="between">
      <formula>2</formula>
      <formula>40</formula>
    </cfRule>
    <cfRule type="cellIs" dxfId="1495" priority="1465" operator="between">
      <formula>-1</formula>
      <formula>1</formula>
    </cfRule>
  </conditionalFormatting>
  <conditionalFormatting sqref="M4">
    <cfRule type="cellIs" dxfId="1494" priority="1456" operator="between">
      <formula>81</formula>
      <formula>100</formula>
    </cfRule>
    <cfRule type="cellIs" dxfId="1493" priority="1457" operator="between">
      <formula>61</formula>
      <formula>80</formula>
    </cfRule>
    <cfRule type="cellIs" dxfId="1492" priority="1458" operator="between">
      <formula>41</formula>
      <formula>60</formula>
    </cfRule>
    <cfRule type="cellIs" dxfId="1491" priority="1459" operator="between">
      <formula>21</formula>
      <formula>40</formula>
    </cfRule>
    <cfRule type="cellIs" dxfId="1490" priority="1460" operator="between">
      <formula>1</formula>
      <formula>20</formula>
    </cfRule>
  </conditionalFormatting>
  <conditionalFormatting sqref="M4">
    <cfRule type="cellIs" dxfId="1489" priority="1451" operator="between">
      <formula>81</formula>
      <formula>100</formula>
    </cfRule>
    <cfRule type="cellIs" dxfId="1488" priority="1452" operator="between">
      <formula>61</formula>
      <formula>80</formula>
    </cfRule>
    <cfRule type="cellIs" dxfId="1487" priority="1453" operator="between">
      <formula>41</formula>
      <formula>60</formula>
    </cfRule>
    <cfRule type="cellIs" dxfId="1486" priority="1454" operator="between">
      <formula>21</formula>
      <formula>40</formula>
    </cfRule>
    <cfRule type="cellIs" dxfId="1485" priority="1455" operator="between">
      <formula>1</formula>
      <formula>20</formula>
    </cfRule>
  </conditionalFormatting>
  <conditionalFormatting sqref="M4">
    <cfRule type="cellIs" dxfId="1484" priority="1446" operator="between">
      <formula>81</formula>
      <formula>100</formula>
    </cfRule>
    <cfRule type="cellIs" dxfId="1483" priority="1447" operator="between">
      <formula>61</formula>
      <formula>80</formula>
    </cfRule>
    <cfRule type="cellIs" dxfId="1482" priority="1448" operator="between">
      <formula>41</formula>
      <formula>60</formula>
    </cfRule>
    <cfRule type="cellIs" dxfId="1481" priority="1449" operator="between">
      <formula>2</formula>
      <formula>40</formula>
    </cfRule>
    <cfRule type="cellIs" dxfId="1480" priority="1450" operator="between">
      <formula>-1</formula>
      <formula>1</formula>
    </cfRule>
  </conditionalFormatting>
  <conditionalFormatting sqref="C5">
    <cfRule type="cellIs" dxfId="1479" priority="1436" operator="between">
      <formula>81</formula>
      <formula>100</formula>
    </cfRule>
    <cfRule type="cellIs" dxfId="1478" priority="1437" operator="between">
      <formula>61</formula>
      <formula>80</formula>
    </cfRule>
    <cfRule type="cellIs" dxfId="1477" priority="1438" operator="between">
      <formula>41</formula>
      <formula>60</formula>
    </cfRule>
    <cfRule type="cellIs" dxfId="1476" priority="1439" operator="between">
      <formula>2</formula>
      <formula>40</formula>
    </cfRule>
    <cfRule type="cellIs" dxfId="1475" priority="1440" operator="between">
      <formula>-1</formula>
      <formula>1</formula>
    </cfRule>
  </conditionalFormatting>
  <conditionalFormatting sqref="D5">
    <cfRule type="cellIs" dxfId="1474" priority="1431" operator="between">
      <formula>81</formula>
      <formula>100</formula>
    </cfRule>
    <cfRule type="cellIs" dxfId="1473" priority="1432" operator="between">
      <formula>61</formula>
      <formula>80</formula>
    </cfRule>
    <cfRule type="cellIs" dxfId="1472" priority="1433" operator="between">
      <formula>41</formula>
      <formula>60</formula>
    </cfRule>
    <cfRule type="cellIs" dxfId="1471" priority="1434" operator="between">
      <formula>2</formula>
      <formula>40</formula>
    </cfRule>
    <cfRule type="cellIs" dxfId="1470" priority="1435" operator="between">
      <formula>-1</formula>
      <formula>1</formula>
    </cfRule>
  </conditionalFormatting>
  <conditionalFormatting sqref="E5">
    <cfRule type="cellIs" dxfId="1469" priority="1426" operator="between">
      <formula>81</formula>
      <formula>100</formula>
    </cfRule>
    <cfRule type="cellIs" dxfId="1468" priority="1427" operator="between">
      <formula>61</formula>
      <formula>80</formula>
    </cfRule>
    <cfRule type="cellIs" dxfId="1467" priority="1428" operator="between">
      <formula>41</formula>
      <formula>60</formula>
    </cfRule>
    <cfRule type="cellIs" dxfId="1466" priority="1429" operator="between">
      <formula>21</formula>
      <formula>40</formula>
    </cfRule>
    <cfRule type="cellIs" dxfId="1465" priority="1430" operator="between">
      <formula>1</formula>
      <formula>20</formula>
    </cfRule>
  </conditionalFormatting>
  <conditionalFormatting sqref="E5">
    <cfRule type="cellIs" dxfId="1464" priority="1421" operator="between">
      <formula>81</formula>
      <formula>100</formula>
    </cfRule>
    <cfRule type="cellIs" dxfId="1463" priority="1422" operator="between">
      <formula>61</formula>
      <formula>80</formula>
    </cfRule>
    <cfRule type="cellIs" dxfId="1462" priority="1423" operator="between">
      <formula>41</formula>
      <formula>60</formula>
    </cfRule>
    <cfRule type="cellIs" dxfId="1461" priority="1424" operator="between">
      <formula>21</formula>
      <formula>40</formula>
    </cfRule>
    <cfRule type="cellIs" dxfId="1460" priority="1425" operator="between">
      <formula>1</formula>
      <formula>20</formula>
    </cfRule>
  </conditionalFormatting>
  <conditionalFormatting sqref="E5">
    <cfRule type="cellIs" dxfId="1459" priority="1416" operator="between">
      <formula>81</formula>
      <formula>100</formula>
    </cfRule>
    <cfRule type="cellIs" dxfId="1458" priority="1417" operator="between">
      <formula>61</formula>
      <formula>80</formula>
    </cfRule>
    <cfRule type="cellIs" dxfId="1457" priority="1418" operator="between">
      <formula>41</formula>
      <formula>60</formula>
    </cfRule>
    <cfRule type="cellIs" dxfId="1456" priority="1419" operator="between">
      <formula>2</formula>
      <formula>40</formula>
    </cfRule>
    <cfRule type="cellIs" dxfId="1455" priority="1420" operator="between">
      <formula>-1</formula>
      <formula>1</formula>
    </cfRule>
  </conditionalFormatting>
  <conditionalFormatting sqref="F5">
    <cfRule type="cellIs" dxfId="1454" priority="1411" operator="between">
      <formula>81</formula>
      <formula>100</formula>
    </cfRule>
    <cfRule type="cellIs" dxfId="1453" priority="1412" operator="between">
      <formula>61</formula>
      <formula>80</formula>
    </cfRule>
    <cfRule type="cellIs" dxfId="1452" priority="1413" operator="between">
      <formula>41</formula>
      <formula>60</formula>
    </cfRule>
    <cfRule type="cellIs" dxfId="1451" priority="1414" operator="between">
      <formula>21</formula>
      <formula>40</formula>
    </cfRule>
    <cfRule type="cellIs" dxfId="1450" priority="1415" operator="between">
      <formula>1</formula>
      <formula>20</formula>
    </cfRule>
  </conditionalFormatting>
  <conditionalFormatting sqref="F5">
    <cfRule type="cellIs" dxfId="1449" priority="1406" operator="between">
      <formula>81</formula>
      <formula>100</formula>
    </cfRule>
    <cfRule type="cellIs" dxfId="1448" priority="1407" operator="between">
      <formula>61</formula>
      <formula>80</formula>
    </cfRule>
    <cfRule type="cellIs" dxfId="1447" priority="1408" operator="between">
      <formula>41</formula>
      <formula>60</formula>
    </cfRule>
    <cfRule type="cellIs" dxfId="1446" priority="1409" operator="between">
      <formula>21</formula>
      <formula>40</formula>
    </cfRule>
    <cfRule type="cellIs" dxfId="1445" priority="1410" operator="between">
      <formula>1</formula>
      <formula>20</formula>
    </cfRule>
  </conditionalFormatting>
  <conditionalFormatting sqref="F5">
    <cfRule type="cellIs" dxfId="1444" priority="1401" operator="between">
      <formula>81</formula>
      <formula>100</formula>
    </cfRule>
    <cfRule type="cellIs" dxfId="1443" priority="1402" operator="between">
      <formula>61</formula>
      <formula>80</formula>
    </cfRule>
    <cfRule type="cellIs" dxfId="1442" priority="1403" operator="between">
      <formula>41</formula>
      <formula>60</formula>
    </cfRule>
    <cfRule type="cellIs" dxfId="1441" priority="1404" operator="between">
      <formula>2</formula>
      <formula>40</formula>
    </cfRule>
    <cfRule type="cellIs" dxfId="1440" priority="1405" operator="between">
      <formula>-1</formula>
      <formula>1</formula>
    </cfRule>
  </conditionalFormatting>
  <conditionalFormatting sqref="G5:J5">
    <cfRule type="cellIs" dxfId="1439" priority="1396" operator="between">
      <formula>81</formula>
      <formula>100</formula>
    </cfRule>
    <cfRule type="cellIs" dxfId="1438" priority="1397" operator="between">
      <formula>61</formula>
      <formula>80</formula>
    </cfRule>
    <cfRule type="cellIs" dxfId="1437" priority="1398" operator="between">
      <formula>41</formula>
      <formula>60</formula>
    </cfRule>
    <cfRule type="cellIs" dxfId="1436" priority="1399" operator="between">
      <formula>21</formula>
      <formula>40</formula>
    </cfRule>
    <cfRule type="cellIs" dxfId="1435" priority="1400" operator="between">
      <formula>1</formula>
      <formula>20</formula>
    </cfRule>
  </conditionalFormatting>
  <conditionalFormatting sqref="G5:J5">
    <cfRule type="cellIs" dxfId="1434" priority="1391" operator="between">
      <formula>81</formula>
      <formula>100</formula>
    </cfRule>
    <cfRule type="cellIs" dxfId="1433" priority="1392" operator="between">
      <formula>61</formula>
      <formula>80</formula>
    </cfRule>
    <cfRule type="cellIs" dxfId="1432" priority="1393" operator="between">
      <formula>41</formula>
      <formula>60</formula>
    </cfRule>
    <cfRule type="cellIs" dxfId="1431" priority="1394" operator="between">
      <formula>21</formula>
      <formula>40</formula>
    </cfRule>
    <cfRule type="cellIs" dxfId="1430" priority="1395" operator="between">
      <formula>1</formula>
      <formula>20</formula>
    </cfRule>
  </conditionalFormatting>
  <conditionalFormatting sqref="G5:J5">
    <cfRule type="cellIs" dxfId="1429" priority="1386" operator="between">
      <formula>81</formula>
      <formula>100</formula>
    </cfRule>
    <cfRule type="cellIs" dxfId="1428" priority="1387" operator="between">
      <formula>61</formula>
      <formula>80</formula>
    </cfRule>
    <cfRule type="cellIs" dxfId="1427" priority="1388" operator="between">
      <formula>41</formula>
      <formula>60</formula>
    </cfRule>
    <cfRule type="cellIs" dxfId="1426" priority="1389" operator="between">
      <formula>2</formula>
      <formula>40</formula>
    </cfRule>
    <cfRule type="cellIs" dxfId="1425" priority="1390" operator="between">
      <formula>-1</formula>
      <formula>1</formula>
    </cfRule>
  </conditionalFormatting>
  <conditionalFormatting sqref="K5:L5">
    <cfRule type="cellIs" dxfId="1424" priority="1381" operator="between">
      <formula>81</formula>
      <formula>100</formula>
    </cfRule>
    <cfRule type="cellIs" dxfId="1423" priority="1382" operator="between">
      <formula>61</formula>
      <formula>80</formula>
    </cfRule>
    <cfRule type="cellIs" dxfId="1422" priority="1383" operator="between">
      <formula>41</formula>
      <formula>60</formula>
    </cfRule>
    <cfRule type="cellIs" dxfId="1421" priority="1384" operator="between">
      <formula>2</formula>
      <formula>40</formula>
    </cfRule>
    <cfRule type="cellIs" dxfId="1420" priority="1385" operator="between">
      <formula>-1</formula>
      <formula>1</formula>
    </cfRule>
  </conditionalFormatting>
  <conditionalFormatting sqref="M5">
    <cfRule type="cellIs" dxfId="1419" priority="1376" operator="between">
      <formula>81</formula>
      <formula>100</formula>
    </cfRule>
    <cfRule type="cellIs" dxfId="1418" priority="1377" operator="between">
      <formula>61</formula>
      <formula>80</formula>
    </cfRule>
    <cfRule type="cellIs" dxfId="1417" priority="1378" operator="between">
      <formula>41</formula>
      <formula>60</formula>
    </cfRule>
    <cfRule type="cellIs" dxfId="1416" priority="1379" operator="between">
      <formula>21</formula>
      <formula>40</formula>
    </cfRule>
    <cfRule type="cellIs" dxfId="1415" priority="1380" operator="between">
      <formula>1</formula>
      <formula>20</formula>
    </cfRule>
  </conditionalFormatting>
  <conditionalFormatting sqref="M5">
    <cfRule type="cellIs" dxfId="1414" priority="1371" operator="between">
      <formula>81</formula>
      <formula>100</formula>
    </cfRule>
    <cfRule type="cellIs" dxfId="1413" priority="1372" operator="between">
      <formula>61</formula>
      <formula>80</formula>
    </cfRule>
    <cfRule type="cellIs" dxfId="1412" priority="1373" operator="between">
      <formula>41</formula>
      <formula>60</formula>
    </cfRule>
    <cfRule type="cellIs" dxfId="1411" priority="1374" operator="between">
      <formula>21</formula>
      <formula>40</formula>
    </cfRule>
    <cfRule type="cellIs" dxfId="1410" priority="1375" operator="between">
      <formula>1</formula>
      <formula>20</formula>
    </cfRule>
  </conditionalFormatting>
  <conditionalFormatting sqref="M5">
    <cfRule type="cellIs" dxfId="1409" priority="1366" operator="between">
      <formula>81</formula>
      <formula>100</formula>
    </cfRule>
    <cfRule type="cellIs" dxfId="1408" priority="1367" operator="between">
      <formula>61</formula>
      <formula>80</formula>
    </cfRule>
    <cfRule type="cellIs" dxfId="1407" priority="1368" operator="between">
      <formula>41</formula>
      <formula>60</formula>
    </cfRule>
    <cfRule type="cellIs" dxfId="1406" priority="1369" operator="between">
      <formula>2</formula>
      <formula>40</formula>
    </cfRule>
    <cfRule type="cellIs" dxfId="1405" priority="1370" operator="between">
      <formula>-1</formula>
      <formula>1</formula>
    </cfRule>
  </conditionalFormatting>
  <conditionalFormatting sqref="C6">
    <cfRule type="cellIs" dxfId="1404" priority="1361" operator="between">
      <formula>81</formula>
      <formula>100</formula>
    </cfRule>
    <cfRule type="cellIs" dxfId="1403" priority="1362" operator="between">
      <formula>61</formula>
      <formula>80</formula>
    </cfRule>
    <cfRule type="cellIs" dxfId="1402" priority="1363" operator="between">
      <formula>41</formula>
      <formula>60</formula>
    </cfRule>
    <cfRule type="cellIs" dxfId="1401" priority="1364" operator="between">
      <formula>2</formula>
      <formula>40</formula>
    </cfRule>
    <cfRule type="cellIs" dxfId="1400" priority="1365" operator="between">
      <formula>-1</formula>
      <formula>1</formula>
    </cfRule>
  </conditionalFormatting>
  <conditionalFormatting sqref="D6">
    <cfRule type="cellIs" dxfId="1399" priority="1356" operator="between">
      <formula>81</formula>
      <formula>100</formula>
    </cfRule>
    <cfRule type="cellIs" dxfId="1398" priority="1357" operator="between">
      <formula>61</formula>
      <formula>80</formula>
    </cfRule>
    <cfRule type="cellIs" dxfId="1397" priority="1358" operator="between">
      <formula>41</formula>
      <formula>60</formula>
    </cfRule>
    <cfRule type="cellIs" dxfId="1396" priority="1359" operator="between">
      <formula>2</formula>
      <formula>40</formula>
    </cfRule>
    <cfRule type="cellIs" dxfId="1395" priority="1360" operator="between">
      <formula>-1</formula>
      <formula>1</formula>
    </cfRule>
  </conditionalFormatting>
  <conditionalFormatting sqref="E6">
    <cfRule type="cellIs" dxfId="1394" priority="1351" operator="between">
      <formula>81</formula>
      <formula>100</formula>
    </cfRule>
    <cfRule type="cellIs" dxfId="1393" priority="1352" operator="between">
      <formula>61</formula>
      <formula>80</formula>
    </cfRule>
    <cfRule type="cellIs" dxfId="1392" priority="1353" operator="between">
      <formula>41</formula>
      <formula>60</formula>
    </cfRule>
    <cfRule type="cellIs" dxfId="1391" priority="1354" operator="between">
      <formula>21</formula>
      <formula>40</formula>
    </cfRule>
    <cfRule type="cellIs" dxfId="1390" priority="1355" operator="between">
      <formula>1</formula>
      <formula>20</formula>
    </cfRule>
  </conditionalFormatting>
  <conditionalFormatting sqref="E6">
    <cfRule type="cellIs" dxfId="1389" priority="1346" operator="between">
      <formula>81</formula>
      <formula>100</formula>
    </cfRule>
    <cfRule type="cellIs" dxfId="1388" priority="1347" operator="between">
      <formula>61</formula>
      <formula>80</formula>
    </cfRule>
    <cfRule type="cellIs" dxfId="1387" priority="1348" operator="between">
      <formula>41</formula>
      <formula>60</formula>
    </cfRule>
    <cfRule type="cellIs" dxfId="1386" priority="1349" operator="between">
      <formula>21</formula>
      <formula>40</formula>
    </cfRule>
    <cfRule type="cellIs" dxfId="1385" priority="1350" operator="between">
      <formula>1</formula>
      <formula>20</formula>
    </cfRule>
  </conditionalFormatting>
  <conditionalFormatting sqref="E6">
    <cfRule type="cellIs" dxfId="1384" priority="1341" operator="between">
      <formula>81</formula>
      <formula>100</formula>
    </cfRule>
    <cfRule type="cellIs" dxfId="1383" priority="1342" operator="between">
      <formula>61</formula>
      <formula>80</formula>
    </cfRule>
    <cfRule type="cellIs" dxfId="1382" priority="1343" operator="between">
      <formula>41</formula>
      <formula>60</formula>
    </cfRule>
    <cfRule type="cellIs" dxfId="1381" priority="1344" operator="between">
      <formula>2</formula>
      <formula>40</formula>
    </cfRule>
    <cfRule type="cellIs" dxfId="1380" priority="1345" operator="between">
      <formula>-1</formula>
      <formula>1</formula>
    </cfRule>
  </conditionalFormatting>
  <conditionalFormatting sqref="F6">
    <cfRule type="cellIs" dxfId="1379" priority="1336" operator="between">
      <formula>81</formula>
      <formula>100</formula>
    </cfRule>
    <cfRule type="cellIs" dxfId="1378" priority="1337" operator="between">
      <formula>61</formula>
      <formula>80</formula>
    </cfRule>
    <cfRule type="cellIs" dxfId="1377" priority="1338" operator="between">
      <formula>41</formula>
      <formula>60</formula>
    </cfRule>
    <cfRule type="cellIs" dxfId="1376" priority="1339" operator="between">
      <formula>21</formula>
      <formula>40</formula>
    </cfRule>
    <cfRule type="cellIs" dxfId="1375" priority="1340" operator="between">
      <formula>1</formula>
      <formula>20</formula>
    </cfRule>
  </conditionalFormatting>
  <conditionalFormatting sqref="F6">
    <cfRule type="cellIs" dxfId="1374" priority="1331" operator="between">
      <formula>81</formula>
      <formula>100</formula>
    </cfRule>
    <cfRule type="cellIs" dxfId="1373" priority="1332" operator="between">
      <formula>61</formula>
      <formula>80</formula>
    </cfRule>
    <cfRule type="cellIs" dxfId="1372" priority="1333" operator="between">
      <formula>41</formula>
      <formula>60</formula>
    </cfRule>
    <cfRule type="cellIs" dxfId="1371" priority="1334" operator="between">
      <formula>21</formula>
      <formula>40</formula>
    </cfRule>
    <cfRule type="cellIs" dxfId="1370" priority="1335" operator="between">
      <formula>1</formula>
      <formula>20</formula>
    </cfRule>
  </conditionalFormatting>
  <conditionalFormatting sqref="F6">
    <cfRule type="cellIs" dxfId="1369" priority="1326" operator="between">
      <formula>81</formula>
      <formula>100</formula>
    </cfRule>
    <cfRule type="cellIs" dxfId="1368" priority="1327" operator="between">
      <formula>61</formula>
      <formula>80</formula>
    </cfRule>
    <cfRule type="cellIs" dxfId="1367" priority="1328" operator="between">
      <formula>41</formula>
      <formula>60</formula>
    </cfRule>
    <cfRule type="cellIs" dxfId="1366" priority="1329" operator="between">
      <formula>2</formula>
      <formula>40</formula>
    </cfRule>
    <cfRule type="cellIs" dxfId="1365" priority="1330" operator="between">
      <formula>-1</formula>
      <formula>1</formula>
    </cfRule>
  </conditionalFormatting>
  <conditionalFormatting sqref="G6:J6">
    <cfRule type="cellIs" dxfId="1364" priority="1321" operator="between">
      <formula>81</formula>
      <formula>100</formula>
    </cfRule>
    <cfRule type="cellIs" dxfId="1363" priority="1322" operator="between">
      <formula>61</formula>
      <formula>80</formula>
    </cfRule>
    <cfRule type="cellIs" dxfId="1362" priority="1323" operator="between">
      <formula>41</formula>
      <formula>60</formula>
    </cfRule>
    <cfRule type="cellIs" dxfId="1361" priority="1324" operator="between">
      <formula>21</formula>
      <formula>40</formula>
    </cfRule>
    <cfRule type="cellIs" dxfId="1360" priority="1325" operator="between">
      <formula>1</formula>
      <formula>20</formula>
    </cfRule>
  </conditionalFormatting>
  <conditionalFormatting sqref="G6:J6">
    <cfRule type="cellIs" dxfId="1359" priority="1316" operator="between">
      <formula>81</formula>
      <formula>100</formula>
    </cfRule>
    <cfRule type="cellIs" dxfId="1358" priority="1317" operator="between">
      <formula>61</formula>
      <formula>80</formula>
    </cfRule>
    <cfRule type="cellIs" dxfId="1357" priority="1318" operator="between">
      <formula>41</formula>
      <formula>60</formula>
    </cfRule>
    <cfRule type="cellIs" dxfId="1356" priority="1319" operator="between">
      <formula>21</formula>
      <formula>40</formula>
    </cfRule>
    <cfRule type="cellIs" dxfId="1355" priority="1320" operator="between">
      <formula>1</formula>
      <formula>20</formula>
    </cfRule>
  </conditionalFormatting>
  <conditionalFormatting sqref="G6:J6">
    <cfRule type="cellIs" dxfId="1354" priority="1311" operator="between">
      <formula>81</formula>
      <formula>100</formula>
    </cfRule>
    <cfRule type="cellIs" dxfId="1353" priority="1312" operator="between">
      <formula>61</formula>
      <formula>80</formula>
    </cfRule>
    <cfRule type="cellIs" dxfId="1352" priority="1313" operator="between">
      <formula>41</formula>
      <formula>60</formula>
    </cfRule>
    <cfRule type="cellIs" dxfId="1351" priority="1314" operator="between">
      <formula>2</formula>
      <formula>40</formula>
    </cfRule>
    <cfRule type="cellIs" dxfId="1350" priority="1315" operator="between">
      <formula>-1</formula>
      <formula>1</formula>
    </cfRule>
  </conditionalFormatting>
  <conditionalFormatting sqref="K6:L6">
    <cfRule type="cellIs" dxfId="1349" priority="1306" operator="between">
      <formula>81</formula>
      <formula>100</formula>
    </cfRule>
    <cfRule type="cellIs" dxfId="1348" priority="1307" operator="between">
      <formula>61</formula>
      <formula>80</formula>
    </cfRule>
    <cfRule type="cellIs" dxfId="1347" priority="1308" operator="between">
      <formula>41</formula>
      <formula>60</formula>
    </cfRule>
    <cfRule type="cellIs" dxfId="1346" priority="1309" operator="between">
      <formula>2</formula>
      <formula>40</formula>
    </cfRule>
    <cfRule type="cellIs" dxfId="1345" priority="1310" operator="between">
      <formula>-1</formula>
      <formula>1</formula>
    </cfRule>
  </conditionalFormatting>
  <conditionalFormatting sqref="M6">
    <cfRule type="cellIs" dxfId="1344" priority="1301" operator="between">
      <formula>81</formula>
      <formula>100</formula>
    </cfRule>
    <cfRule type="cellIs" dxfId="1343" priority="1302" operator="between">
      <formula>61</formula>
      <formula>80</formula>
    </cfRule>
    <cfRule type="cellIs" dxfId="1342" priority="1303" operator="between">
      <formula>41</formula>
      <formula>60</formula>
    </cfRule>
    <cfRule type="cellIs" dxfId="1341" priority="1304" operator="between">
      <formula>21</formula>
      <formula>40</formula>
    </cfRule>
    <cfRule type="cellIs" dxfId="1340" priority="1305" operator="between">
      <formula>1</formula>
      <formula>20</formula>
    </cfRule>
  </conditionalFormatting>
  <conditionalFormatting sqref="M6">
    <cfRule type="cellIs" dxfId="1339" priority="1296" operator="between">
      <formula>81</formula>
      <formula>100</formula>
    </cfRule>
    <cfRule type="cellIs" dxfId="1338" priority="1297" operator="between">
      <formula>61</formula>
      <formula>80</formula>
    </cfRule>
    <cfRule type="cellIs" dxfId="1337" priority="1298" operator="between">
      <formula>41</formula>
      <formula>60</formula>
    </cfRule>
    <cfRule type="cellIs" dxfId="1336" priority="1299" operator="between">
      <formula>21</formula>
      <formula>40</formula>
    </cfRule>
    <cfRule type="cellIs" dxfId="1335" priority="1300" operator="between">
      <formula>1</formula>
      <formula>20</formula>
    </cfRule>
  </conditionalFormatting>
  <conditionalFormatting sqref="M6">
    <cfRule type="cellIs" dxfId="1334" priority="1291" operator="between">
      <formula>81</formula>
      <formula>100</formula>
    </cfRule>
    <cfRule type="cellIs" dxfId="1333" priority="1292" operator="between">
      <formula>61</formula>
      <formula>80</formula>
    </cfRule>
    <cfRule type="cellIs" dxfId="1332" priority="1293" operator="between">
      <formula>41</formula>
      <formula>60</formula>
    </cfRule>
    <cfRule type="cellIs" dxfId="1331" priority="1294" operator="between">
      <formula>2</formula>
      <formula>40</formula>
    </cfRule>
    <cfRule type="cellIs" dxfId="1330" priority="1295" operator="between">
      <formula>-1</formula>
      <formula>1</formula>
    </cfRule>
  </conditionalFormatting>
  <conditionalFormatting sqref="C4">
    <cfRule type="cellIs" dxfId="1329" priority="1286" operator="between">
      <formula>81</formula>
      <formula>100</formula>
    </cfRule>
    <cfRule type="cellIs" dxfId="1328" priority="1287" operator="between">
      <formula>61</formula>
      <formula>80</formula>
    </cfRule>
    <cfRule type="cellIs" dxfId="1327" priority="1288" operator="between">
      <formula>41</formula>
      <formula>60</formula>
    </cfRule>
    <cfRule type="cellIs" dxfId="1326" priority="1289" operator="between">
      <formula>2</formula>
      <formula>40</formula>
    </cfRule>
    <cfRule type="cellIs" dxfId="1325" priority="1290" operator="between">
      <formula>-1</formula>
      <formula>1</formula>
    </cfRule>
  </conditionalFormatting>
  <conditionalFormatting sqref="C7">
    <cfRule type="cellIs" dxfId="1324" priority="1281" operator="between">
      <formula>81</formula>
      <formula>100</formula>
    </cfRule>
    <cfRule type="cellIs" dxfId="1323" priority="1282" operator="between">
      <formula>61</formula>
      <formula>80</formula>
    </cfRule>
    <cfRule type="cellIs" dxfId="1322" priority="1283" operator="between">
      <formula>41</formula>
      <formula>60</formula>
    </cfRule>
    <cfRule type="cellIs" dxfId="1321" priority="1284" operator="between">
      <formula>2</formula>
      <formula>40</formula>
    </cfRule>
    <cfRule type="cellIs" dxfId="1320" priority="1285" operator="between">
      <formula>-1</formula>
      <formula>1</formula>
    </cfRule>
  </conditionalFormatting>
  <conditionalFormatting sqref="D7">
    <cfRule type="cellIs" dxfId="1319" priority="1276" operator="between">
      <formula>81</formula>
      <formula>100</formula>
    </cfRule>
    <cfRule type="cellIs" dxfId="1318" priority="1277" operator="between">
      <formula>61</formula>
      <formula>80</formula>
    </cfRule>
    <cfRule type="cellIs" dxfId="1317" priority="1278" operator="between">
      <formula>41</formula>
      <formula>60</formula>
    </cfRule>
    <cfRule type="cellIs" dxfId="1316" priority="1279" operator="between">
      <formula>2</formula>
      <formula>40</formula>
    </cfRule>
    <cfRule type="cellIs" dxfId="1315" priority="1280" operator="between">
      <formula>-1</formula>
      <formula>1</formula>
    </cfRule>
  </conditionalFormatting>
  <conditionalFormatting sqref="E7">
    <cfRule type="cellIs" dxfId="1314" priority="1271" operator="between">
      <formula>81</formula>
      <formula>100</formula>
    </cfRule>
    <cfRule type="cellIs" dxfId="1313" priority="1272" operator="between">
      <formula>61</formula>
      <formula>80</formula>
    </cfRule>
    <cfRule type="cellIs" dxfId="1312" priority="1273" operator="between">
      <formula>41</formula>
      <formula>60</formula>
    </cfRule>
    <cfRule type="cellIs" dxfId="1311" priority="1274" operator="between">
      <formula>21</formula>
      <formula>40</formula>
    </cfRule>
    <cfRule type="cellIs" dxfId="1310" priority="1275" operator="between">
      <formula>1</formula>
      <formula>20</formula>
    </cfRule>
  </conditionalFormatting>
  <conditionalFormatting sqref="E7">
    <cfRule type="cellIs" dxfId="1309" priority="1266" operator="between">
      <formula>81</formula>
      <formula>100</formula>
    </cfRule>
    <cfRule type="cellIs" dxfId="1308" priority="1267" operator="between">
      <formula>61</formula>
      <formula>80</formula>
    </cfRule>
    <cfRule type="cellIs" dxfId="1307" priority="1268" operator="between">
      <formula>41</formula>
      <formula>60</formula>
    </cfRule>
    <cfRule type="cellIs" dxfId="1306" priority="1269" operator="between">
      <formula>21</formula>
      <formula>40</formula>
    </cfRule>
    <cfRule type="cellIs" dxfId="1305" priority="1270" operator="between">
      <formula>1</formula>
      <formula>20</formula>
    </cfRule>
  </conditionalFormatting>
  <conditionalFormatting sqref="E7">
    <cfRule type="cellIs" dxfId="1304" priority="1261" operator="between">
      <formula>81</formula>
      <formula>100</formula>
    </cfRule>
    <cfRule type="cellIs" dxfId="1303" priority="1262" operator="between">
      <formula>61</formula>
      <formula>80</formula>
    </cfRule>
    <cfRule type="cellIs" dxfId="1302" priority="1263" operator="between">
      <formula>41</formula>
      <formula>60</formula>
    </cfRule>
    <cfRule type="cellIs" dxfId="1301" priority="1264" operator="between">
      <formula>2</formula>
      <formula>40</formula>
    </cfRule>
    <cfRule type="cellIs" dxfId="1300" priority="1265" operator="between">
      <formula>-1</formula>
      <formula>1</formula>
    </cfRule>
  </conditionalFormatting>
  <conditionalFormatting sqref="F7">
    <cfRule type="cellIs" dxfId="1299" priority="1256" operator="between">
      <formula>81</formula>
      <formula>100</formula>
    </cfRule>
    <cfRule type="cellIs" dxfId="1298" priority="1257" operator="between">
      <formula>61</formula>
      <formula>80</formula>
    </cfRule>
    <cfRule type="cellIs" dxfId="1297" priority="1258" operator="between">
      <formula>41</formula>
      <formula>60</formula>
    </cfRule>
    <cfRule type="cellIs" dxfId="1296" priority="1259" operator="between">
      <formula>21</formula>
      <formula>40</formula>
    </cfRule>
    <cfRule type="cellIs" dxfId="1295" priority="1260" operator="between">
      <formula>1</formula>
      <formula>20</formula>
    </cfRule>
  </conditionalFormatting>
  <conditionalFormatting sqref="F7">
    <cfRule type="cellIs" dxfId="1294" priority="1251" operator="between">
      <formula>81</formula>
      <formula>100</formula>
    </cfRule>
    <cfRule type="cellIs" dxfId="1293" priority="1252" operator="between">
      <formula>61</formula>
      <formula>80</formula>
    </cfRule>
    <cfRule type="cellIs" dxfId="1292" priority="1253" operator="between">
      <formula>41</formula>
      <formula>60</formula>
    </cfRule>
    <cfRule type="cellIs" dxfId="1291" priority="1254" operator="between">
      <formula>21</formula>
      <formula>40</formula>
    </cfRule>
    <cfRule type="cellIs" dxfId="1290" priority="1255" operator="between">
      <formula>1</formula>
      <formula>20</formula>
    </cfRule>
  </conditionalFormatting>
  <conditionalFormatting sqref="F7">
    <cfRule type="cellIs" dxfId="1289" priority="1246" operator="between">
      <formula>81</formula>
      <formula>100</formula>
    </cfRule>
    <cfRule type="cellIs" dxfId="1288" priority="1247" operator="between">
      <formula>61</formula>
      <formula>80</formula>
    </cfRule>
    <cfRule type="cellIs" dxfId="1287" priority="1248" operator="between">
      <formula>41</formula>
      <formula>60</formula>
    </cfRule>
    <cfRule type="cellIs" dxfId="1286" priority="1249" operator="between">
      <formula>2</formula>
      <formula>40</formula>
    </cfRule>
    <cfRule type="cellIs" dxfId="1285" priority="1250" operator="between">
      <formula>-1</formula>
      <formula>1</formula>
    </cfRule>
  </conditionalFormatting>
  <conditionalFormatting sqref="G7:J7">
    <cfRule type="cellIs" dxfId="1284" priority="1241" operator="between">
      <formula>81</formula>
      <formula>100</formula>
    </cfRule>
    <cfRule type="cellIs" dxfId="1283" priority="1242" operator="between">
      <formula>61</formula>
      <formula>80</formula>
    </cfRule>
    <cfRule type="cellIs" dxfId="1282" priority="1243" operator="between">
      <formula>41</formula>
      <formula>60</formula>
    </cfRule>
    <cfRule type="cellIs" dxfId="1281" priority="1244" operator="between">
      <formula>21</formula>
      <formula>40</formula>
    </cfRule>
    <cfRule type="cellIs" dxfId="1280" priority="1245" operator="between">
      <formula>1</formula>
      <formula>20</formula>
    </cfRule>
  </conditionalFormatting>
  <conditionalFormatting sqref="G7:J7">
    <cfRule type="cellIs" dxfId="1279" priority="1236" operator="between">
      <formula>81</formula>
      <formula>100</formula>
    </cfRule>
    <cfRule type="cellIs" dxfId="1278" priority="1237" operator="between">
      <formula>61</formula>
      <formula>80</formula>
    </cfRule>
    <cfRule type="cellIs" dxfId="1277" priority="1238" operator="between">
      <formula>41</formula>
      <formula>60</formula>
    </cfRule>
    <cfRule type="cellIs" dxfId="1276" priority="1239" operator="between">
      <formula>21</formula>
      <formula>40</formula>
    </cfRule>
    <cfRule type="cellIs" dxfId="1275" priority="1240" operator="between">
      <formula>1</formula>
      <formula>20</formula>
    </cfRule>
  </conditionalFormatting>
  <conditionalFormatting sqref="G7:J7">
    <cfRule type="cellIs" dxfId="1274" priority="1231" operator="between">
      <formula>81</formula>
      <formula>100</formula>
    </cfRule>
    <cfRule type="cellIs" dxfId="1273" priority="1232" operator="between">
      <formula>61</formula>
      <formula>80</formula>
    </cfRule>
    <cfRule type="cellIs" dxfId="1272" priority="1233" operator="between">
      <formula>41</formula>
      <formula>60</formula>
    </cfRule>
    <cfRule type="cellIs" dxfId="1271" priority="1234" operator="between">
      <formula>2</formula>
      <formula>40</formula>
    </cfRule>
    <cfRule type="cellIs" dxfId="1270" priority="1235" operator="between">
      <formula>-1</formula>
      <formula>1</formula>
    </cfRule>
  </conditionalFormatting>
  <conditionalFormatting sqref="K7:L7">
    <cfRule type="cellIs" dxfId="1269" priority="1226" operator="between">
      <formula>81</formula>
      <formula>100</formula>
    </cfRule>
    <cfRule type="cellIs" dxfId="1268" priority="1227" operator="between">
      <formula>61</formula>
      <formula>80</formula>
    </cfRule>
    <cfRule type="cellIs" dxfId="1267" priority="1228" operator="between">
      <formula>41</formula>
      <formula>60</formula>
    </cfRule>
    <cfRule type="cellIs" dxfId="1266" priority="1229" operator="between">
      <formula>2</formula>
      <formula>40</formula>
    </cfRule>
    <cfRule type="cellIs" dxfId="1265" priority="1230" operator="between">
      <formula>-1</formula>
      <formula>1</formula>
    </cfRule>
  </conditionalFormatting>
  <conditionalFormatting sqref="M7">
    <cfRule type="cellIs" dxfId="1264" priority="1221" operator="between">
      <formula>81</formula>
      <formula>100</formula>
    </cfRule>
    <cfRule type="cellIs" dxfId="1263" priority="1222" operator="between">
      <formula>61</formula>
      <formula>80</formula>
    </cfRule>
    <cfRule type="cellIs" dxfId="1262" priority="1223" operator="between">
      <formula>41</formula>
      <formula>60</formula>
    </cfRule>
    <cfRule type="cellIs" dxfId="1261" priority="1224" operator="between">
      <formula>21</formula>
      <formula>40</formula>
    </cfRule>
    <cfRule type="cellIs" dxfId="1260" priority="1225" operator="between">
      <formula>1</formula>
      <formula>20</formula>
    </cfRule>
  </conditionalFormatting>
  <conditionalFormatting sqref="M7">
    <cfRule type="cellIs" dxfId="1259" priority="1216" operator="between">
      <formula>81</formula>
      <formula>100</formula>
    </cfRule>
    <cfRule type="cellIs" dxfId="1258" priority="1217" operator="between">
      <formula>61</formula>
      <formula>80</formula>
    </cfRule>
    <cfRule type="cellIs" dxfId="1257" priority="1218" operator="between">
      <formula>41</formula>
      <formula>60</formula>
    </cfRule>
    <cfRule type="cellIs" dxfId="1256" priority="1219" operator="between">
      <formula>21</formula>
      <formula>40</formula>
    </cfRule>
    <cfRule type="cellIs" dxfId="1255" priority="1220" operator="between">
      <formula>1</formula>
      <formula>20</formula>
    </cfRule>
  </conditionalFormatting>
  <conditionalFormatting sqref="M7">
    <cfRule type="cellIs" dxfId="1254" priority="1211" operator="between">
      <formula>81</formula>
      <formula>100</formula>
    </cfRule>
    <cfRule type="cellIs" dxfId="1253" priority="1212" operator="between">
      <formula>61</formula>
      <formula>80</formula>
    </cfRule>
    <cfRule type="cellIs" dxfId="1252" priority="1213" operator="between">
      <formula>41</formula>
      <formula>60</formula>
    </cfRule>
    <cfRule type="cellIs" dxfId="1251" priority="1214" operator="between">
      <formula>2</formula>
      <formula>40</formula>
    </cfRule>
    <cfRule type="cellIs" dxfId="1250" priority="1215" operator="between">
      <formula>-1</formula>
      <formula>1</formula>
    </cfRule>
  </conditionalFormatting>
  <conditionalFormatting sqref="C8">
    <cfRule type="cellIs" dxfId="1249" priority="1206" operator="between">
      <formula>81</formula>
      <formula>100</formula>
    </cfRule>
    <cfRule type="cellIs" dxfId="1248" priority="1207" operator="between">
      <formula>61</formula>
      <formula>80</formula>
    </cfRule>
    <cfRule type="cellIs" dxfId="1247" priority="1208" operator="between">
      <formula>41</formula>
      <formula>60</formula>
    </cfRule>
    <cfRule type="cellIs" dxfId="1246" priority="1209" operator="between">
      <formula>2</formula>
      <formula>40</formula>
    </cfRule>
    <cfRule type="cellIs" dxfId="1245" priority="1210" operator="between">
      <formula>-1</formula>
      <formula>1</formula>
    </cfRule>
  </conditionalFormatting>
  <conditionalFormatting sqref="D8">
    <cfRule type="cellIs" dxfId="1244" priority="1201" operator="between">
      <formula>81</formula>
      <formula>100</formula>
    </cfRule>
    <cfRule type="cellIs" dxfId="1243" priority="1202" operator="between">
      <formula>61</formula>
      <formula>80</formula>
    </cfRule>
    <cfRule type="cellIs" dxfId="1242" priority="1203" operator="between">
      <formula>41</formula>
      <formula>60</formula>
    </cfRule>
    <cfRule type="cellIs" dxfId="1241" priority="1204" operator="between">
      <formula>2</formula>
      <formula>40</formula>
    </cfRule>
    <cfRule type="cellIs" dxfId="1240" priority="1205" operator="between">
      <formula>-1</formula>
      <formula>1</formula>
    </cfRule>
  </conditionalFormatting>
  <conditionalFormatting sqref="E8">
    <cfRule type="cellIs" dxfId="1239" priority="1196" operator="between">
      <formula>81</formula>
      <formula>100</formula>
    </cfRule>
    <cfRule type="cellIs" dxfId="1238" priority="1197" operator="between">
      <formula>61</formula>
      <formula>80</formula>
    </cfRule>
    <cfRule type="cellIs" dxfId="1237" priority="1198" operator="between">
      <formula>41</formula>
      <formula>60</formula>
    </cfRule>
    <cfRule type="cellIs" dxfId="1236" priority="1199" operator="between">
      <formula>21</formula>
      <formula>40</formula>
    </cfRule>
    <cfRule type="cellIs" dxfId="1235" priority="1200" operator="between">
      <formula>1</formula>
      <formula>20</formula>
    </cfRule>
  </conditionalFormatting>
  <conditionalFormatting sqref="E8">
    <cfRule type="cellIs" dxfId="1234" priority="1191" operator="between">
      <formula>81</formula>
      <formula>100</formula>
    </cfRule>
    <cfRule type="cellIs" dxfId="1233" priority="1192" operator="between">
      <formula>61</formula>
      <formula>80</formula>
    </cfRule>
    <cfRule type="cellIs" dxfId="1232" priority="1193" operator="between">
      <formula>41</formula>
      <formula>60</formula>
    </cfRule>
    <cfRule type="cellIs" dxfId="1231" priority="1194" operator="between">
      <formula>21</formula>
      <formula>40</formula>
    </cfRule>
    <cfRule type="cellIs" dxfId="1230" priority="1195" operator="between">
      <formula>1</formula>
      <formula>20</formula>
    </cfRule>
  </conditionalFormatting>
  <conditionalFormatting sqref="E8">
    <cfRule type="cellIs" dxfId="1229" priority="1186" operator="between">
      <formula>81</formula>
      <formula>100</formula>
    </cfRule>
    <cfRule type="cellIs" dxfId="1228" priority="1187" operator="between">
      <formula>61</formula>
      <formula>80</formula>
    </cfRule>
    <cfRule type="cellIs" dxfId="1227" priority="1188" operator="between">
      <formula>41</formula>
      <formula>60</formula>
    </cfRule>
    <cfRule type="cellIs" dxfId="1226" priority="1189" operator="between">
      <formula>2</formula>
      <formula>40</formula>
    </cfRule>
    <cfRule type="cellIs" dxfId="1225" priority="1190" operator="between">
      <formula>-1</formula>
      <formula>1</formula>
    </cfRule>
  </conditionalFormatting>
  <conditionalFormatting sqref="F8">
    <cfRule type="cellIs" dxfId="1224" priority="1181" operator="between">
      <formula>81</formula>
      <formula>100</formula>
    </cfRule>
    <cfRule type="cellIs" dxfId="1223" priority="1182" operator="between">
      <formula>61</formula>
      <formula>80</formula>
    </cfRule>
    <cfRule type="cellIs" dxfId="1222" priority="1183" operator="between">
      <formula>41</formula>
      <formula>60</formula>
    </cfRule>
    <cfRule type="cellIs" dxfId="1221" priority="1184" operator="between">
      <formula>21</formula>
      <formula>40</formula>
    </cfRule>
    <cfRule type="cellIs" dxfId="1220" priority="1185" operator="between">
      <formula>1</formula>
      <formula>20</formula>
    </cfRule>
  </conditionalFormatting>
  <conditionalFormatting sqref="F8">
    <cfRule type="cellIs" dxfId="1219" priority="1176" operator="between">
      <formula>81</formula>
      <formula>100</formula>
    </cfRule>
    <cfRule type="cellIs" dxfId="1218" priority="1177" operator="between">
      <formula>61</formula>
      <formula>80</formula>
    </cfRule>
    <cfRule type="cellIs" dxfId="1217" priority="1178" operator="between">
      <formula>41</formula>
      <formula>60</formula>
    </cfRule>
    <cfRule type="cellIs" dxfId="1216" priority="1179" operator="between">
      <formula>21</formula>
      <formula>40</formula>
    </cfRule>
    <cfRule type="cellIs" dxfId="1215" priority="1180" operator="between">
      <formula>1</formula>
      <formula>20</formula>
    </cfRule>
  </conditionalFormatting>
  <conditionalFormatting sqref="F8">
    <cfRule type="cellIs" dxfId="1214" priority="1171" operator="between">
      <formula>81</formula>
      <formula>100</formula>
    </cfRule>
    <cfRule type="cellIs" dxfId="1213" priority="1172" operator="between">
      <formula>61</formula>
      <formula>80</formula>
    </cfRule>
    <cfRule type="cellIs" dxfId="1212" priority="1173" operator="between">
      <formula>41</formula>
      <formula>60</formula>
    </cfRule>
    <cfRule type="cellIs" dxfId="1211" priority="1174" operator="between">
      <formula>2</formula>
      <formula>40</formula>
    </cfRule>
    <cfRule type="cellIs" dxfId="1210" priority="1175" operator="between">
      <formula>-1</formula>
      <formula>1</formula>
    </cfRule>
  </conditionalFormatting>
  <conditionalFormatting sqref="G8:J8">
    <cfRule type="cellIs" dxfId="1209" priority="1166" operator="between">
      <formula>81</formula>
      <formula>100</formula>
    </cfRule>
    <cfRule type="cellIs" dxfId="1208" priority="1167" operator="between">
      <formula>61</formula>
      <formula>80</formula>
    </cfRule>
    <cfRule type="cellIs" dxfId="1207" priority="1168" operator="between">
      <formula>41</formula>
      <formula>60</formula>
    </cfRule>
    <cfRule type="cellIs" dxfId="1206" priority="1169" operator="between">
      <formula>21</formula>
      <formula>40</formula>
    </cfRule>
    <cfRule type="cellIs" dxfId="1205" priority="1170" operator="between">
      <formula>1</formula>
      <formula>20</formula>
    </cfRule>
  </conditionalFormatting>
  <conditionalFormatting sqref="G8:J8">
    <cfRule type="cellIs" dxfId="1204" priority="1161" operator="between">
      <formula>81</formula>
      <formula>100</formula>
    </cfRule>
    <cfRule type="cellIs" dxfId="1203" priority="1162" operator="between">
      <formula>61</formula>
      <formula>80</formula>
    </cfRule>
    <cfRule type="cellIs" dxfId="1202" priority="1163" operator="between">
      <formula>41</formula>
      <formula>60</formula>
    </cfRule>
    <cfRule type="cellIs" dxfId="1201" priority="1164" operator="between">
      <formula>21</formula>
      <formula>40</formula>
    </cfRule>
    <cfRule type="cellIs" dxfId="1200" priority="1165" operator="between">
      <formula>1</formula>
      <formula>20</formula>
    </cfRule>
  </conditionalFormatting>
  <conditionalFormatting sqref="G8:J8">
    <cfRule type="cellIs" dxfId="1199" priority="1156" operator="between">
      <formula>81</formula>
      <formula>100</formula>
    </cfRule>
    <cfRule type="cellIs" dxfId="1198" priority="1157" operator="between">
      <formula>61</formula>
      <formula>80</formula>
    </cfRule>
    <cfRule type="cellIs" dxfId="1197" priority="1158" operator="between">
      <formula>41</formula>
      <formula>60</formula>
    </cfRule>
    <cfRule type="cellIs" dxfId="1196" priority="1159" operator="between">
      <formula>2</formula>
      <formula>40</formula>
    </cfRule>
    <cfRule type="cellIs" dxfId="1195" priority="1160" operator="between">
      <formula>-1</formula>
      <formula>1</formula>
    </cfRule>
  </conditionalFormatting>
  <conditionalFormatting sqref="K8:L8">
    <cfRule type="cellIs" dxfId="1194" priority="1151" operator="between">
      <formula>81</formula>
      <formula>100</formula>
    </cfRule>
    <cfRule type="cellIs" dxfId="1193" priority="1152" operator="between">
      <formula>61</formula>
      <formula>80</formula>
    </cfRule>
    <cfRule type="cellIs" dxfId="1192" priority="1153" operator="between">
      <formula>41</formula>
      <formula>60</formula>
    </cfRule>
    <cfRule type="cellIs" dxfId="1191" priority="1154" operator="between">
      <formula>2</formula>
      <formula>40</formula>
    </cfRule>
    <cfRule type="cellIs" dxfId="1190" priority="1155" operator="between">
      <formula>-1</formula>
      <formula>1</formula>
    </cfRule>
  </conditionalFormatting>
  <conditionalFormatting sqref="M8">
    <cfRule type="cellIs" dxfId="1189" priority="1146" operator="between">
      <formula>81</formula>
      <formula>100</formula>
    </cfRule>
    <cfRule type="cellIs" dxfId="1188" priority="1147" operator="between">
      <formula>61</formula>
      <formula>80</formula>
    </cfRule>
    <cfRule type="cellIs" dxfId="1187" priority="1148" operator="between">
      <formula>41</formula>
      <formula>60</formula>
    </cfRule>
    <cfRule type="cellIs" dxfId="1186" priority="1149" operator="between">
      <formula>21</formula>
      <formula>40</formula>
    </cfRule>
    <cfRule type="cellIs" dxfId="1185" priority="1150" operator="between">
      <formula>1</formula>
      <formula>20</formula>
    </cfRule>
  </conditionalFormatting>
  <conditionalFormatting sqref="M8">
    <cfRule type="cellIs" dxfId="1184" priority="1141" operator="between">
      <formula>81</formula>
      <formula>100</formula>
    </cfRule>
    <cfRule type="cellIs" dxfId="1183" priority="1142" operator="between">
      <formula>61</formula>
      <formula>80</formula>
    </cfRule>
    <cfRule type="cellIs" dxfId="1182" priority="1143" operator="between">
      <formula>41</formula>
      <formula>60</formula>
    </cfRule>
    <cfRule type="cellIs" dxfId="1181" priority="1144" operator="between">
      <formula>21</formula>
      <formula>40</formula>
    </cfRule>
    <cfRule type="cellIs" dxfId="1180" priority="1145" operator="between">
      <formula>1</formula>
      <formula>20</formula>
    </cfRule>
  </conditionalFormatting>
  <conditionalFormatting sqref="M8">
    <cfRule type="cellIs" dxfId="1179" priority="1136" operator="between">
      <formula>81</formula>
      <formula>100</formula>
    </cfRule>
    <cfRule type="cellIs" dxfId="1178" priority="1137" operator="between">
      <formula>61</formula>
      <formula>80</formula>
    </cfRule>
    <cfRule type="cellIs" dxfId="1177" priority="1138" operator="between">
      <formula>41</formula>
      <formula>60</formula>
    </cfRule>
    <cfRule type="cellIs" dxfId="1176" priority="1139" operator="between">
      <formula>2</formula>
      <formula>40</formula>
    </cfRule>
    <cfRule type="cellIs" dxfId="1175" priority="1140" operator="between">
      <formula>-1</formula>
      <formula>1</formula>
    </cfRule>
  </conditionalFormatting>
  <conditionalFormatting sqref="C9">
    <cfRule type="cellIs" dxfId="1174" priority="1131" operator="between">
      <formula>81</formula>
      <formula>100</formula>
    </cfRule>
    <cfRule type="cellIs" dxfId="1173" priority="1132" operator="between">
      <formula>61</formula>
      <formula>80</formula>
    </cfRule>
    <cfRule type="cellIs" dxfId="1172" priority="1133" operator="between">
      <formula>41</formula>
      <formula>60</formula>
    </cfRule>
    <cfRule type="cellIs" dxfId="1171" priority="1134" operator="between">
      <formula>2</formula>
      <formula>40</formula>
    </cfRule>
    <cfRule type="cellIs" dxfId="1170" priority="1135" operator="between">
      <formula>-1</formula>
      <formula>1</formula>
    </cfRule>
  </conditionalFormatting>
  <conditionalFormatting sqref="D9">
    <cfRule type="cellIs" dxfId="1169" priority="1126" operator="between">
      <formula>81</formula>
      <formula>100</formula>
    </cfRule>
    <cfRule type="cellIs" dxfId="1168" priority="1127" operator="between">
      <formula>61</formula>
      <formula>80</formula>
    </cfRule>
    <cfRule type="cellIs" dxfId="1167" priority="1128" operator="between">
      <formula>41</formula>
      <formula>60</formula>
    </cfRule>
    <cfRule type="cellIs" dxfId="1166" priority="1129" operator="between">
      <formula>2</formula>
      <formula>40</formula>
    </cfRule>
    <cfRule type="cellIs" dxfId="1165" priority="1130" operator="between">
      <formula>-1</formula>
      <formula>1</formula>
    </cfRule>
  </conditionalFormatting>
  <conditionalFormatting sqref="E9">
    <cfRule type="cellIs" dxfId="1164" priority="1121" operator="between">
      <formula>81</formula>
      <formula>100</formula>
    </cfRule>
    <cfRule type="cellIs" dxfId="1163" priority="1122" operator="between">
      <formula>61</formula>
      <formula>80</formula>
    </cfRule>
    <cfRule type="cellIs" dxfId="1162" priority="1123" operator="between">
      <formula>41</formula>
      <formula>60</formula>
    </cfRule>
    <cfRule type="cellIs" dxfId="1161" priority="1124" operator="between">
      <formula>21</formula>
      <formula>40</formula>
    </cfRule>
    <cfRule type="cellIs" dxfId="1160" priority="1125" operator="between">
      <formula>1</formula>
      <formula>20</formula>
    </cfRule>
  </conditionalFormatting>
  <conditionalFormatting sqref="E9">
    <cfRule type="cellIs" dxfId="1159" priority="1116" operator="between">
      <formula>81</formula>
      <formula>100</formula>
    </cfRule>
    <cfRule type="cellIs" dxfId="1158" priority="1117" operator="between">
      <formula>61</formula>
      <formula>80</formula>
    </cfRule>
    <cfRule type="cellIs" dxfId="1157" priority="1118" operator="between">
      <formula>41</formula>
      <formula>60</formula>
    </cfRule>
    <cfRule type="cellIs" dxfId="1156" priority="1119" operator="between">
      <formula>21</formula>
      <formula>40</formula>
    </cfRule>
    <cfRule type="cellIs" dxfId="1155" priority="1120" operator="between">
      <formula>1</formula>
      <formula>20</formula>
    </cfRule>
  </conditionalFormatting>
  <conditionalFormatting sqref="E9">
    <cfRule type="cellIs" dxfId="1154" priority="1111" operator="between">
      <formula>81</formula>
      <formula>100</formula>
    </cfRule>
    <cfRule type="cellIs" dxfId="1153" priority="1112" operator="between">
      <formula>61</formula>
      <formula>80</formula>
    </cfRule>
    <cfRule type="cellIs" dxfId="1152" priority="1113" operator="between">
      <formula>41</formula>
      <formula>60</formula>
    </cfRule>
    <cfRule type="cellIs" dxfId="1151" priority="1114" operator="between">
      <formula>2</formula>
      <formula>40</formula>
    </cfRule>
    <cfRule type="cellIs" dxfId="1150" priority="1115" operator="between">
      <formula>-1</formula>
      <formula>1</formula>
    </cfRule>
  </conditionalFormatting>
  <conditionalFormatting sqref="F9">
    <cfRule type="cellIs" dxfId="1149" priority="1106" operator="between">
      <formula>81</formula>
      <formula>100</formula>
    </cfRule>
    <cfRule type="cellIs" dxfId="1148" priority="1107" operator="between">
      <formula>61</formula>
      <formula>80</formula>
    </cfRule>
    <cfRule type="cellIs" dxfId="1147" priority="1108" operator="between">
      <formula>41</formula>
      <formula>60</formula>
    </cfRule>
    <cfRule type="cellIs" dxfId="1146" priority="1109" operator="between">
      <formula>21</formula>
      <formula>40</formula>
    </cfRule>
    <cfRule type="cellIs" dxfId="1145" priority="1110" operator="between">
      <formula>1</formula>
      <formula>20</formula>
    </cfRule>
  </conditionalFormatting>
  <conditionalFormatting sqref="F9">
    <cfRule type="cellIs" dxfId="1144" priority="1101" operator="between">
      <formula>81</formula>
      <formula>100</formula>
    </cfRule>
    <cfRule type="cellIs" dxfId="1143" priority="1102" operator="between">
      <formula>61</formula>
      <formula>80</formula>
    </cfRule>
    <cfRule type="cellIs" dxfId="1142" priority="1103" operator="between">
      <formula>41</formula>
      <formula>60</formula>
    </cfRule>
    <cfRule type="cellIs" dxfId="1141" priority="1104" operator="between">
      <formula>21</formula>
      <formula>40</formula>
    </cfRule>
    <cfRule type="cellIs" dxfId="1140" priority="1105" operator="between">
      <formula>1</formula>
      <formula>20</formula>
    </cfRule>
  </conditionalFormatting>
  <conditionalFormatting sqref="F9">
    <cfRule type="cellIs" dxfId="1139" priority="1096" operator="between">
      <formula>81</formula>
      <formula>100</formula>
    </cfRule>
    <cfRule type="cellIs" dxfId="1138" priority="1097" operator="between">
      <formula>61</formula>
      <formula>80</formula>
    </cfRule>
    <cfRule type="cellIs" dxfId="1137" priority="1098" operator="between">
      <formula>41</formula>
      <formula>60</formula>
    </cfRule>
    <cfRule type="cellIs" dxfId="1136" priority="1099" operator="between">
      <formula>2</formula>
      <formula>40</formula>
    </cfRule>
    <cfRule type="cellIs" dxfId="1135" priority="1100" operator="between">
      <formula>-1</formula>
      <formula>1</formula>
    </cfRule>
  </conditionalFormatting>
  <conditionalFormatting sqref="G9:J9">
    <cfRule type="cellIs" dxfId="1134" priority="1091" operator="between">
      <formula>81</formula>
      <formula>100</formula>
    </cfRule>
    <cfRule type="cellIs" dxfId="1133" priority="1092" operator="between">
      <formula>61</formula>
      <formula>80</formula>
    </cfRule>
    <cfRule type="cellIs" dxfId="1132" priority="1093" operator="between">
      <formula>41</formula>
      <formula>60</formula>
    </cfRule>
    <cfRule type="cellIs" dxfId="1131" priority="1094" operator="between">
      <formula>21</formula>
      <formula>40</formula>
    </cfRule>
    <cfRule type="cellIs" dxfId="1130" priority="1095" operator="between">
      <formula>1</formula>
      <formula>20</formula>
    </cfRule>
  </conditionalFormatting>
  <conditionalFormatting sqref="G9:J9">
    <cfRule type="cellIs" dxfId="1129" priority="1086" operator="between">
      <formula>81</formula>
      <formula>100</formula>
    </cfRule>
    <cfRule type="cellIs" dxfId="1128" priority="1087" operator="between">
      <formula>61</formula>
      <formula>80</formula>
    </cfRule>
    <cfRule type="cellIs" dxfId="1127" priority="1088" operator="between">
      <formula>41</formula>
      <formula>60</formula>
    </cfRule>
    <cfRule type="cellIs" dxfId="1126" priority="1089" operator="between">
      <formula>21</formula>
      <formula>40</formula>
    </cfRule>
    <cfRule type="cellIs" dxfId="1125" priority="1090" operator="between">
      <formula>1</formula>
      <formula>20</formula>
    </cfRule>
  </conditionalFormatting>
  <conditionalFormatting sqref="G9:J9">
    <cfRule type="cellIs" dxfId="1124" priority="1081" operator="between">
      <formula>81</formula>
      <formula>100</formula>
    </cfRule>
    <cfRule type="cellIs" dxfId="1123" priority="1082" operator="between">
      <formula>61</formula>
      <formula>80</formula>
    </cfRule>
    <cfRule type="cellIs" dxfId="1122" priority="1083" operator="between">
      <formula>41</formula>
      <formula>60</formula>
    </cfRule>
    <cfRule type="cellIs" dxfId="1121" priority="1084" operator="between">
      <formula>2</formula>
      <formula>40</formula>
    </cfRule>
    <cfRule type="cellIs" dxfId="1120" priority="1085" operator="between">
      <formula>-1</formula>
      <formula>1</formula>
    </cfRule>
  </conditionalFormatting>
  <conditionalFormatting sqref="K9:L9">
    <cfRule type="cellIs" dxfId="1119" priority="1076" operator="between">
      <formula>81</formula>
      <formula>100</formula>
    </cfRule>
    <cfRule type="cellIs" dxfId="1118" priority="1077" operator="between">
      <formula>61</formula>
      <formula>80</formula>
    </cfRule>
    <cfRule type="cellIs" dxfId="1117" priority="1078" operator="between">
      <formula>41</formula>
      <formula>60</formula>
    </cfRule>
    <cfRule type="cellIs" dxfId="1116" priority="1079" operator="between">
      <formula>2</formula>
      <formula>40</formula>
    </cfRule>
    <cfRule type="cellIs" dxfId="1115" priority="1080" operator="between">
      <formula>-1</formula>
      <formula>1</formula>
    </cfRule>
  </conditionalFormatting>
  <conditionalFormatting sqref="M9">
    <cfRule type="cellIs" dxfId="1114" priority="1071" operator="between">
      <formula>81</formula>
      <formula>100</formula>
    </cfRule>
    <cfRule type="cellIs" dxfId="1113" priority="1072" operator="between">
      <formula>61</formula>
      <formula>80</formula>
    </cfRule>
    <cfRule type="cellIs" dxfId="1112" priority="1073" operator="between">
      <formula>41</formula>
      <formula>60</formula>
    </cfRule>
    <cfRule type="cellIs" dxfId="1111" priority="1074" operator="between">
      <formula>21</formula>
      <formula>40</formula>
    </cfRule>
    <cfRule type="cellIs" dxfId="1110" priority="1075" operator="between">
      <formula>1</formula>
      <formula>20</formula>
    </cfRule>
  </conditionalFormatting>
  <conditionalFormatting sqref="M9">
    <cfRule type="cellIs" dxfId="1109" priority="1066" operator="between">
      <formula>81</formula>
      <formula>100</formula>
    </cfRule>
    <cfRule type="cellIs" dxfId="1108" priority="1067" operator="between">
      <formula>61</formula>
      <formula>80</formula>
    </cfRule>
    <cfRule type="cellIs" dxfId="1107" priority="1068" operator="between">
      <formula>41</formula>
      <formula>60</formula>
    </cfRule>
    <cfRule type="cellIs" dxfId="1106" priority="1069" operator="between">
      <formula>21</formula>
      <formula>40</formula>
    </cfRule>
    <cfRule type="cellIs" dxfId="1105" priority="1070" operator="between">
      <formula>1</formula>
      <formula>20</formula>
    </cfRule>
  </conditionalFormatting>
  <conditionalFormatting sqref="M9">
    <cfRule type="cellIs" dxfId="1104" priority="1061" operator="between">
      <formula>81</formula>
      <formula>100</formula>
    </cfRule>
    <cfRule type="cellIs" dxfId="1103" priority="1062" operator="between">
      <formula>61</formula>
      <formula>80</formula>
    </cfRule>
    <cfRule type="cellIs" dxfId="1102" priority="1063" operator="between">
      <formula>41</formula>
      <formula>60</formula>
    </cfRule>
    <cfRule type="cellIs" dxfId="1101" priority="1064" operator="between">
      <formula>2</formula>
      <formula>40</formula>
    </cfRule>
    <cfRule type="cellIs" dxfId="1100" priority="1065" operator="between">
      <formula>-1</formula>
      <formula>1</formula>
    </cfRule>
  </conditionalFormatting>
  <conditionalFormatting sqref="C10">
    <cfRule type="cellIs" dxfId="1099" priority="1056" operator="between">
      <formula>81</formula>
      <formula>100</formula>
    </cfRule>
    <cfRule type="cellIs" dxfId="1098" priority="1057" operator="between">
      <formula>61</formula>
      <formula>80</formula>
    </cfRule>
    <cfRule type="cellIs" dxfId="1097" priority="1058" operator="between">
      <formula>41</formula>
      <formula>60</formula>
    </cfRule>
    <cfRule type="cellIs" dxfId="1096" priority="1059" operator="between">
      <formula>2</formula>
      <formula>40</formula>
    </cfRule>
    <cfRule type="cellIs" dxfId="1095" priority="1060" operator="between">
      <formula>-1</formula>
      <formula>1</formula>
    </cfRule>
  </conditionalFormatting>
  <conditionalFormatting sqref="D10">
    <cfRule type="cellIs" dxfId="1094" priority="1051" operator="between">
      <formula>81</formula>
      <formula>100</formula>
    </cfRule>
    <cfRule type="cellIs" dxfId="1093" priority="1052" operator="between">
      <formula>61</formula>
      <formula>80</formula>
    </cfRule>
    <cfRule type="cellIs" dxfId="1092" priority="1053" operator="between">
      <formula>41</formula>
      <formula>60</formula>
    </cfRule>
    <cfRule type="cellIs" dxfId="1091" priority="1054" operator="between">
      <formula>2</formula>
      <formula>40</formula>
    </cfRule>
    <cfRule type="cellIs" dxfId="1090" priority="1055" operator="between">
      <formula>-1</formula>
      <formula>1</formula>
    </cfRule>
  </conditionalFormatting>
  <conditionalFormatting sqref="E10">
    <cfRule type="cellIs" dxfId="1089" priority="1046" operator="between">
      <formula>81</formula>
      <formula>100</formula>
    </cfRule>
    <cfRule type="cellIs" dxfId="1088" priority="1047" operator="between">
      <formula>61</formula>
      <formula>80</formula>
    </cfRule>
    <cfRule type="cellIs" dxfId="1087" priority="1048" operator="between">
      <formula>41</formula>
      <formula>60</formula>
    </cfRule>
    <cfRule type="cellIs" dxfId="1086" priority="1049" operator="between">
      <formula>21</formula>
      <formula>40</formula>
    </cfRule>
    <cfRule type="cellIs" dxfId="1085" priority="1050" operator="between">
      <formula>1</formula>
      <formula>20</formula>
    </cfRule>
  </conditionalFormatting>
  <conditionalFormatting sqref="E10">
    <cfRule type="cellIs" dxfId="1084" priority="1041" operator="between">
      <formula>81</formula>
      <formula>100</formula>
    </cfRule>
    <cfRule type="cellIs" dxfId="1083" priority="1042" operator="between">
      <formula>61</formula>
      <formula>80</formula>
    </cfRule>
    <cfRule type="cellIs" dxfId="1082" priority="1043" operator="between">
      <formula>41</formula>
      <formula>60</formula>
    </cfRule>
    <cfRule type="cellIs" dxfId="1081" priority="1044" operator="between">
      <formula>21</formula>
      <formula>40</formula>
    </cfRule>
    <cfRule type="cellIs" dxfId="1080" priority="1045" operator="between">
      <formula>1</formula>
      <formula>20</formula>
    </cfRule>
  </conditionalFormatting>
  <conditionalFormatting sqref="E10">
    <cfRule type="cellIs" dxfId="1079" priority="1036" operator="between">
      <formula>81</formula>
      <formula>100</formula>
    </cfRule>
    <cfRule type="cellIs" dxfId="1078" priority="1037" operator="between">
      <formula>61</formula>
      <formula>80</formula>
    </cfRule>
    <cfRule type="cellIs" dxfId="1077" priority="1038" operator="between">
      <formula>41</formula>
      <formula>60</formula>
    </cfRule>
    <cfRule type="cellIs" dxfId="1076" priority="1039" operator="between">
      <formula>2</formula>
      <formula>40</formula>
    </cfRule>
    <cfRule type="cellIs" dxfId="1075" priority="1040" operator="between">
      <formula>-1</formula>
      <formula>1</formula>
    </cfRule>
  </conditionalFormatting>
  <conditionalFormatting sqref="F10">
    <cfRule type="cellIs" dxfId="1074" priority="1031" operator="between">
      <formula>81</formula>
      <formula>100</formula>
    </cfRule>
    <cfRule type="cellIs" dxfId="1073" priority="1032" operator="between">
      <formula>61</formula>
      <formula>80</formula>
    </cfRule>
    <cfRule type="cellIs" dxfId="1072" priority="1033" operator="between">
      <formula>41</formula>
      <formula>60</formula>
    </cfRule>
    <cfRule type="cellIs" dxfId="1071" priority="1034" operator="between">
      <formula>21</formula>
      <formula>40</formula>
    </cfRule>
    <cfRule type="cellIs" dxfId="1070" priority="1035" operator="between">
      <formula>1</formula>
      <formula>20</formula>
    </cfRule>
  </conditionalFormatting>
  <conditionalFormatting sqref="F10">
    <cfRule type="cellIs" dxfId="1069" priority="1026" operator="between">
      <formula>81</formula>
      <formula>100</formula>
    </cfRule>
    <cfRule type="cellIs" dxfId="1068" priority="1027" operator="between">
      <formula>61</formula>
      <formula>80</formula>
    </cfRule>
    <cfRule type="cellIs" dxfId="1067" priority="1028" operator="between">
      <formula>41</formula>
      <formula>60</formula>
    </cfRule>
    <cfRule type="cellIs" dxfId="1066" priority="1029" operator="between">
      <formula>21</formula>
      <formula>40</formula>
    </cfRule>
    <cfRule type="cellIs" dxfId="1065" priority="1030" operator="between">
      <formula>1</formula>
      <formula>20</formula>
    </cfRule>
  </conditionalFormatting>
  <conditionalFormatting sqref="F10">
    <cfRule type="cellIs" dxfId="1064" priority="1021" operator="between">
      <formula>81</formula>
      <formula>100</formula>
    </cfRule>
    <cfRule type="cellIs" dxfId="1063" priority="1022" operator="between">
      <formula>61</formula>
      <formula>80</formula>
    </cfRule>
    <cfRule type="cellIs" dxfId="1062" priority="1023" operator="between">
      <formula>41</formula>
      <formula>60</formula>
    </cfRule>
    <cfRule type="cellIs" dxfId="1061" priority="1024" operator="between">
      <formula>2</formula>
      <formula>40</formula>
    </cfRule>
    <cfRule type="cellIs" dxfId="1060" priority="1025" operator="between">
      <formula>-1</formula>
      <formula>1</formula>
    </cfRule>
  </conditionalFormatting>
  <conditionalFormatting sqref="G10:J10">
    <cfRule type="cellIs" dxfId="1059" priority="1016" operator="between">
      <formula>81</formula>
      <formula>100</formula>
    </cfRule>
    <cfRule type="cellIs" dxfId="1058" priority="1017" operator="between">
      <formula>61</formula>
      <formula>80</formula>
    </cfRule>
    <cfRule type="cellIs" dxfId="1057" priority="1018" operator="between">
      <formula>41</formula>
      <formula>60</formula>
    </cfRule>
    <cfRule type="cellIs" dxfId="1056" priority="1019" operator="between">
      <formula>21</formula>
      <formula>40</formula>
    </cfRule>
    <cfRule type="cellIs" dxfId="1055" priority="1020" operator="between">
      <formula>1</formula>
      <formula>20</formula>
    </cfRule>
  </conditionalFormatting>
  <conditionalFormatting sqref="G10:J10">
    <cfRule type="cellIs" dxfId="1054" priority="1011" operator="between">
      <formula>81</formula>
      <formula>100</formula>
    </cfRule>
    <cfRule type="cellIs" dxfId="1053" priority="1012" operator="between">
      <formula>61</formula>
      <formula>80</formula>
    </cfRule>
    <cfRule type="cellIs" dxfId="1052" priority="1013" operator="between">
      <formula>41</formula>
      <formula>60</formula>
    </cfRule>
    <cfRule type="cellIs" dxfId="1051" priority="1014" operator="between">
      <formula>21</formula>
      <formula>40</formula>
    </cfRule>
    <cfRule type="cellIs" dxfId="1050" priority="1015" operator="between">
      <formula>1</formula>
      <formula>20</formula>
    </cfRule>
  </conditionalFormatting>
  <conditionalFormatting sqref="G10:J10">
    <cfRule type="cellIs" dxfId="1049" priority="1006" operator="between">
      <formula>81</formula>
      <formula>100</formula>
    </cfRule>
    <cfRule type="cellIs" dxfId="1048" priority="1007" operator="between">
      <formula>61</formula>
      <formula>80</formula>
    </cfRule>
    <cfRule type="cellIs" dxfId="1047" priority="1008" operator="between">
      <formula>41</formula>
      <formula>60</formula>
    </cfRule>
    <cfRule type="cellIs" dxfId="1046" priority="1009" operator="between">
      <formula>2</formula>
      <formula>40</formula>
    </cfRule>
    <cfRule type="cellIs" dxfId="1045" priority="1010" operator="between">
      <formula>-1</formula>
      <formula>1</formula>
    </cfRule>
  </conditionalFormatting>
  <conditionalFormatting sqref="K10:L10">
    <cfRule type="cellIs" dxfId="1044" priority="1001" operator="between">
      <formula>81</formula>
      <formula>100</formula>
    </cfRule>
    <cfRule type="cellIs" dxfId="1043" priority="1002" operator="between">
      <formula>61</formula>
      <formula>80</formula>
    </cfRule>
    <cfRule type="cellIs" dxfId="1042" priority="1003" operator="between">
      <formula>41</formula>
      <formula>60</formula>
    </cfRule>
    <cfRule type="cellIs" dxfId="1041" priority="1004" operator="between">
      <formula>2</formula>
      <formula>40</formula>
    </cfRule>
    <cfRule type="cellIs" dxfId="1040" priority="1005" operator="between">
      <formula>-1</formula>
      <formula>1</formula>
    </cfRule>
  </conditionalFormatting>
  <conditionalFormatting sqref="M10">
    <cfRule type="cellIs" dxfId="1039" priority="996" operator="between">
      <formula>81</formula>
      <formula>100</formula>
    </cfRule>
    <cfRule type="cellIs" dxfId="1038" priority="997" operator="between">
      <formula>61</formula>
      <formula>80</formula>
    </cfRule>
    <cfRule type="cellIs" dxfId="1037" priority="998" operator="between">
      <formula>41</formula>
      <formula>60</formula>
    </cfRule>
    <cfRule type="cellIs" dxfId="1036" priority="999" operator="between">
      <formula>21</formula>
      <formula>40</formula>
    </cfRule>
    <cfRule type="cellIs" dxfId="1035" priority="1000" operator="between">
      <formula>1</formula>
      <formula>20</formula>
    </cfRule>
  </conditionalFormatting>
  <conditionalFormatting sqref="M10">
    <cfRule type="cellIs" dxfId="1034" priority="991" operator="between">
      <formula>81</formula>
      <formula>100</formula>
    </cfRule>
    <cfRule type="cellIs" dxfId="1033" priority="992" operator="between">
      <formula>61</formula>
      <formula>80</formula>
    </cfRule>
    <cfRule type="cellIs" dxfId="1032" priority="993" operator="between">
      <formula>41</formula>
      <formula>60</formula>
    </cfRule>
    <cfRule type="cellIs" dxfId="1031" priority="994" operator="between">
      <formula>21</formula>
      <formula>40</formula>
    </cfRule>
    <cfRule type="cellIs" dxfId="1030" priority="995" operator="between">
      <formula>1</formula>
      <formula>20</formula>
    </cfRule>
  </conditionalFormatting>
  <conditionalFormatting sqref="M10">
    <cfRule type="cellIs" dxfId="1029" priority="986" operator="between">
      <formula>81</formula>
      <formula>100</formula>
    </cfRule>
    <cfRule type="cellIs" dxfId="1028" priority="987" operator="between">
      <formula>61</formula>
      <formula>80</formula>
    </cfRule>
    <cfRule type="cellIs" dxfId="1027" priority="988" operator="between">
      <formula>41</formula>
      <formula>60</formula>
    </cfRule>
    <cfRule type="cellIs" dxfId="1026" priority="989" operator="between">
      <formula>2</formula>
      <formula>40</formula>
    </cfRule>
    <cfRule type="cellIs" dxfId="1025" priority="990" operator="between">
      <formula>-1</formula>
      <formula>1</formula>
    </cfRule>
  </conditionalFormatting>
  <conditionalFormatting sqref="C11">
    <cfRule type="cellIs" dxfId="1024" priority="981" operator="between">
      <formula>81</formula>
      <formula>100</formula>
    </cfRule>
    <cfRule type="cellIs" dxfId="1023" priority="982" operator="between">
      <formula>61</formula>
      <formula>80</formula>
    </cfRule>
    <cfRule type="cellIs" dxfId="1022" priority="983" operator="between">
      <formula>41</formula>
      <formula>60</formula>
    </cfRule>
    <cfRule type="cellIs" dxfId="1021" priority="984" operator="between">
      <formula>2</formula>
      <formula>40</formula>
    </cfRule>
    <cfRule type="cellIs" dxfId="1020" priority="985" operator="between">
      <formula>-1</formula>
      <formula>1</formula>
    </cfRule>
  </conditionalFormatting>
  <conditionalFormatting sqref="D11">
    <cfRule type="cellIs" dxfId="1019" priority="976" operator="between">
      <formula>81</formula>
      <formula>100</formula>
    </cfRule>
    <cfRule type="cellIs" dxfId="1018" priority="977" operator="between">
      <formula>61</formula>
      <formula>80</formula>
    </cfRule>
    <cfRule type="cellIs" dxfId="1017" priority="978" operator="between">
      <formula>41</formula>
      <formula>60</formula>
    </cfRule>
    <cfRule type="cellIs" dxfId="1016" priority="979" operator="between">
      <formula>2</formula>
      <formula>40</formula>
    </cfRule>
    <cfRule type="cellIs" dxfId="1015" priority="980" operator="between">
      <formula>-1</formula>
      <formula>1</formula>
    </cfRule>
  </conditionalFormatting>
  <conditionalFormatting sqref="E11">
    <cfRule type="cellIs" dxfId="1014" priority="971" operator="between">
      <formula>81</formula>
      <formula>100</formula>
    </cfRule>
    <cfRule type="cellIs" dxfId="1013" priority="972" operator="between">
      <formula>61</formula>
      <formula>80</formula>
    </cfRule>
    <cfRule type="cellIs" dxfId="1012" priority="973" operator="between">
      <formula>41</formula>
      <formula>60</formula>
    </cfRule>
    <cfRule type="cellIs" dxfId="1011" priority="974" operator="between">
      <formula>21</formula>
      <formula>40</formula>
    </cfRule>
    <cfRule type="cellIs" dxfId="1010" priority="975" operator="between">
      <formula>1</formula>
      <formula>20</formula>
    </cfRule>
  </conditionalFormatting>
  <conditionalFormatting sqref="E11">
    <cfRule type="cellIs" dxfId="1009" priority="966" operator="between">
      <formula>81</formula>
      <formula>100</formula>
    </cfRule>
    <cfRule type="cellIs" dxfId="1008" priority="967" operator="between">
      <formula>61</formula>
      <formula>80</formula>
    </cfRule>
    <cfRule type="cellIs" dxfId="1007" priority="968" operator="between">
      <formula>41</formula>
      <formula>60</formula>
    </cfRule>
    <cfRule type="cellIs" dxfId="1006" priority="969" operator="between">
      <formula>21</formula>
      <formula>40</formula>
    </cfRule>
    <cfRule type="cellIs" dxfId="1005" priority="970" operator="between">
      <formula>1</formula>
      <formula>20</formula>
    </cfRule>
  </conditionalFormatting>
  <conditionalFormatting sqref="E11">
    <cfRule type="cellIs" dxfId="1004" priority="961" operator="between">
      <formula>81</formula>
      <formula>100</formula>
    </cfRule>
    <cfRule type="cellIs" dxfId="1003" priority="962" operator="between">
      <formula>61</formula>
      <formula>80</formula>
    </cfRule>
    <cfRule type="cellIs" dxfId="1002" priority="963" operator="between">
      <formula>41</formula>
      <formula>60</formula>
    </cfRule>
    <cfRule type="cellIs" dxfId="1001" priority="964" operator="between">
      <formula>2</formula>
      <formula>40</formula>
    </cfRule>
    <cfRule type="cellIs" dxfId="1000" priority="965" operator="between">
      <formula>-1</formula>
      <formula>1</formula>
    </cfRule>
  </conditionalFormatting>
  <conditionalFormatting sqref="F11">
    <cfRule type="cellIs" dxfId="999" priority="956" operator="between">
      <formula>81</formula>
      <formula>100</formula>
    </cfRule>
    <cfRule type="cellIs" dxfId="998" priority="957" operator="between">
      <formula>61</formula>
      <formula>80</formula>
    </cfRule>
    <cfRule type="cellIs" dxfId="997" priority="958" operator="between">
      <formula>41</formula>
      <formula>60</formula>
    </cfRule>
    <cfRule type="cellIs" dxfId="996" priority="959" operator="between">
      <formula>21</formula>
      <formula>40</formula>
    </cfRule>
    <cfRule type="cellIs" dxfId="995" priority="960" operator="between">
      <formula>1</formula>
      <formula>20</formula>
    </cfRule>
  </conditionalFormatting>
  <conditionalFormatting sqref="F11">
    <cfRule type="cellIs" dxfId="994" priority="951" operator="between">
      <formula>81</formula>
      <formula>100</formula>
    </cfRule>
    <cfRule type="cellIs" dxfId="993" priority="952" operator="between">
      <formula>61</formula>
      <formula>80</formula>
    </cfRule>
    <cfRule type="cellIs" dxfId="992" priority="953" operator="between">
      <formula>41</formula>
      <formula>60</formula>
    </cfRule>
    <cfRule type="cellIs" dxfId="991" priority="954" operator="between">
      <formula>21</formula>
      <formula>40</formula>
    </cfRule>
    <cfRule type="cellIs" dxfId="990" priority="955" operator="between">
      <formula>1</formula>
      <formula>20</formula>
    </cfRule>
  </conditionalFormatting>
  <conditionalFormatting sqref="F11">
    <cfRule type="cellIs" dxfId="989" priority="946" operator="between">
      <formula>81</formula>
      <formula>100</formula>
    </cfRule>
    <cfRule type="cellIs" dxfId="988" priority="947" operator="between">
      <formula>61</formula>
      <formula>80</formula>
    </cfRule>
    <cfRule type="cellIs" dxfId="987" priority="948" operator="between">
      <formula>41</formula>
      <formula>60</formula>
    </cfRule>
    <cfRule type="cellIs" dxfId="986" priority="949" operator="between">
      <formula>2</formula>
      <formula>40</formula>
    </cfRule>
    <cfRule type="cellIs" dxfId="985" priority="950" operator="between">
      <formula>-1</formula>
      <formula>1</formula>
    </cfRule>
  </conditionalFormatting>
  <conditionalFormatting sqref="G11:J11">
    <cfRule type="cellIs" dxfId="984" priority="941" operator="between">
      <formula>81</formula>
      <formula>100</formula>
    </cfRule>
    <cfRule type="cellIs" dxfId="983" priority="942" operator="between">
      <formula>61</formula>
      <formula>80</formula>
    </cfRule>
    <cfRule type="cellIs" dxfId="982" priority="943" operator="between">
      <formula>41</formula>
      <formula>60</formula>
    </cfRule>
    <cfRule type="cellIs" dxfId="981" priority="944" operator="between">
      <formula>21</formula>
      <formula>40</formula>
    </cfRule>
    <cfRule type="cellIs" dxfId="980" priority="945" operator="between">
      <formula>1</formula>
      <formula>20</formula>
    </cfRule>
  </conditionalFormatting>
  <conditionalFormatting sqref="G11:J11">
    <cfRule type="cellIs" dxfId="979" priority="936" operator="between">
      <formula>81</formula>
      <formula>100</formula>
    </cfRule>
    <cfRule type="cellIs" dxfId="978" priority="937" operator="between">
      <formula>61</formula>
      <formula>80</formula>
    </cfRule>
    <cfRule type="cellIs" dxfId="977" priority="938" operator="between">
      <formula>41</formula>
      <formula>60</formula>
    </cfRule>
    <cfRule type="cellIs" dxfId="976" priority="939" operator="between">
      <formula>21</formula>
      <formula>40</formula>
    </cfRule>
    <cfRule type="cellIs" dxfId="975" priority="940" operator="between">
      <formula>1</formula>
      <formula>20</formula>
    </cfRule>
  </conditionalFormatting>
  <conditionalFormatting sqref="G11:J11">
    <cfRule type="cellIs" dxfId="974" priority="931" operator="between">
      <formula>81</formula>
      <formula>100</formula>
    </cfRule>
    <cfRule type="cellIs" dxfId="973" priority="932" operator="between">
      <formula>61</formula>
      <formula>80</formula>
    </cfRule>
    <cfRule type="cellIs" dxfId="972" priority="933" operator="between">
      <formula>41</formula>
      <formula>60</formula>
    </cfRule>
    <cfRule type="cellIs" dxfId="971" priority="934" operator="between">
      <formula>2</formula>
      <formula>40</formula>
    </cfRule>
    <cfRule type="cellIs" dxfId="970" priority="935" operator="between">
      <formula>-1</formula>
      <formula>1</formula>
    </cfRule>
  </conditionalFormatting>
  <conditionalFormatting sqref="K11:L11">
    <cfRule type="cellIs" dxfId="969" priority="926" operator="between">
      <formula>81</formula>
      <formula>100</formula>
    </cfRule>
    <cfRule type="cellIs" dxfId="968" priority="927" operator="between">
      <formula>61</formula>
      <formula>80</formula>
    </cfRule>
    <cfRule type="cellIs" dxfId="967" priority="928" operator="between">
      <formula>41</formula>
      <formula>60</formula>
    </cfRule>
    <cfRule type="cellIs" dxfId="966" priority="929" operator="between">
      <formula>2</formula>
      <formula>40</formula>
    </cfRule>
    <cfRule type="cellIs" dxfId="965" priority="930" operator="between">
      <formula>-1</formula>
      <formula>1</formula>
    </cfRule>
  </conditionalFormatting>
  <conditionalFormatting sqref="M11">
    <cfRule type="cellIs" dxfId="964" priority="921" operator="between">
      <formula>81</formula>
      <formula>100</formula>
    </cfRule>
    <cfRule type="cellIs" dxfId="963" priority="922" operator="between">
      <formula>61</formula>
      <formula>80</formula>
    </cfRule>
    <cfRule type="cellIs" dxfId="962" priority="923" operator="between">
      <formula>41</formula>
      <formula>60</formula>
    </cfRule>
    <cfRule type="cellIs" dxfId="961" priority="924" operator="between">
      <formula>21</formula>
      <formula>40</formula>
    </cfRule>
    <cfRule type="cellIs" dxfId="960" priority="925" operator="between">
      <formula>1</formula>
      <formula>20</formula>
    </cfRule>
  </conditionalFormatting>
  <conditionalFormatting sqref="M11">
    <cfRule type="cellIs" dxfId="959" priority="916" operator="between">
      <formula>81</formula>
      <formula>100</formula>
    </cfRule>
    <cfRule type="cellIs" dxfId="958" priority="917" operator="between">
      <formula>61</formula>
      <formula>80</formula>
    </cfRule>
    <cfRule type="cellIs" dxfId="957" priority="918" operator="between">
      <formula>41</formula>
      <formula>60</formula>
    </cfRule>
    <cfRule type="cellIs" dxfId="956" priority="919" operator="between">
      <formula>21</formula>
      <formula>40</formula>
    </cfRule>
    <cfRule type="cellIs" dxfId="955" priority="920" operator="between">
      <formula>1</formula>
      <formula>20</formula>
    </cfRule>
  </conditionalFormatting>
  <conditionalFormatting sqref="M11">
    <cfRule type="cellIs" dxfId="954" priority="911" operator="between">
      <formula>81</formula>
      <formula>100</formula>
    </cfRule>
    <cfRule type="cellIs" dxfId="953" priority="912" operator="between">
      <formula>61</formula>
      <formula>80</formula>
    </cfRule>
    <cfRule type="cellIs" dxfId="952" priority="913" operator="between">
      <formula>41</formula>
      <formula>60</formula>
    </cfRule>
    <cfRule type="cellIs" dxfId="951" priority="914" operator="between">
      <formula>2</formula>
      <formula>40</formula>
    </cfRule>
    <cfRule type="cellIs" dxfId="950" priority="915" operator="between">
      <formula>-1</formula>
      <formula>1</formula>
    </cfRule>
  </conditionalFormatting>
  <conditionalFormatting sqref="C12">
    <cfRule type="cellIs" dxfId="949" priority="906" operator="between">
      <formula>81</formula>
      <formula>100</formula>
    </cfRule>
    <cfRule type="cellIs" dxfId="948" priority="907" operator="between">
      <formula>61</formula>
      <formula>80</formula>
    </cfRule>
    <cfRule type="cellIs" dxfId="947" priority="908" operator="between">
      <formula>41</formula>
      <formula>60</formula>
    </cfRule>
    <cfRule type="cellIs" dxfId="946" priority="909" operator="between">
      <formula>2</formula>
      <formula>40</formula>
    </cfRule>
    <cfRule type="cellIs" dxfId="945" priority="910" operator="between">
      <formula>-1</formula>
      <formula>1</formula>
    </cfRule>
  </conditionalFormatting>
  <conditionalFormatting sqref="D12">
    <cfRule type="cellIs" dxfId="944" priority="901" operator="between">
      <formula>81</formula>
      <formula>100</formula>
    </cfRule>
    <cfRule type="cellIs" dxfId="943" priority="902" operator="between">
      <formula>61</formula>
      <formula>80</formula>
    </cfRule>
    <cfRule type="cellIs" dxfId="942" priority="903" operator="between">
      <formula>41</formula>
      <formula>60</formula>
    </cfRule>
    <cfRule type="cellIs" dxfId="941" priority="904" operator="between">
      <formula>2</formula>
      <formula>40</formula>
    </cfRule>
    <cfRule type="cellIs" dxfId="940" priority="905" operator="between">
      <formula>-1</formula>
      <formula>1</formula>
    </cfRule>
  </conditionalFormatting>
  <conditionalFormatting sqref="E12">
    <cfRule type="cellIs" dxfId="939" priority="896" operator="between">
      <formula>81</formula>
      <formula>100</formula>
    </cfRule>
    <cfRule type="cellIs" dxfId="938" priority="897" operator="between">
      <formula>61</formula>
      <formula>80</formula>
    </cfRule>
    <cfRule type="cellIs" dxfId="937" priority="898" operator="between">
      <formula>41</formula>
      <formula>60</formula>
    </cfRule>
    <cfRule type="cellIs" dxfId="936" priority="899" operator="between">
      <formula>21</formula>
      <formula>40</formula>
    </cfRule>
    <cfRule type="cellIs" dxfId="935" priority="900" operator="between">
      <formula>1</formula>
      <formula>20</formula>
    </cfRule>
  </conditionalFormatting>
  <conditionalFormatting sqref="E12">
    <cfRule type="cellIs" dxfId="934" priority="891" operator="between">
      <formula>81</formula>
      <formula>100</formula>
    </cfRule>
    <cfRule type="cellIs" dxfId="933" priority="892" operator="between">
      <formula>61</formula>
      <formula>80</formula>
    </cfRule>
    <cfRule type="cellIs" dxfId="932" priority="893" operator="between">
      <formula>41</formula>
      <formula>60</formula>
    </cfRule>
    <cfRule type="cellIs" dxfId="931" priority="894" operator="between">
      <formula>21</formula>
      <formula>40</formula>
    </cfRule>
    <cfRule type="cellIs" dxfId="930" priority="895" operator="between">
      <formula>1</formula>
      <formula>20</formula>
    </cfRule>
  </conditionalFormatting>
  <conditionalFormatting sqref="E12">
    <cfRule type="cellIs" dxfId="929" priority="886" operator="between">
      <formula>81</formula>
      <formula>100</formula>
    </cfRule>
    <cfRule type="cellIs" dxfId="928" priority="887" operator="between">
      <formula>61</formula>
      <formula>80</formula>
    </cfRule>
    <cfRule type="cellIs" dxfId="927" priority="888" operator="between">
      <formula>41</formula>
      <formula>60</formula>
    </cfRule>
    <cfRule type="cellIs" dxfId="926" priority="889" operator="between">
      <formula>2</formula>
      <formula>40</formula>
    </cfRule>
    <cfRule type="cellIs" dxfId="925" priority="890" operator="between">
      <formula>-1</formula>
      <formula>1</formula>
    </cfRule>
  </conditionalFormatting>
  <conditionalFormatting sqref="F12">
    <cfRule type="cellIs" dxfId="924" priority="881" operator="between">
      <formula>81</formula>
      <formula>100</formula>
    </cfRule>
    <cfRule type="cellIs" dxfId="923" priority="882" operator="between">
      <formula>61</formula>
      <formula>80</formula>
    </cfRule>
    <cfRule type="cellIs" dxfId="922" priority="883" operator="between">
      <formula>41</formula>
      <formula>60</formula>
    </cfRule>
    <cfRule type="cellIs" dxfId="921" priority="884" operator="between">
      <formula>21</formula>
      <formula>40</formula>
    </cfRule>
    <cfRule type="cellIs" dxfId="920" priority="885" operator="between">
      <formula>1</formula>
      <formula>20</formula>
    </cfRule>
  </conditionalFormatting>
  <conditionalFormatting sqref="F12">
    <cfRule type="cellIs" dxfId="919" priority="876" operator="between">
      <formula>81</formula>
      <formula>100</formula>
    </cfRule>
    <cfRule type="cellIs" dxfId="918" priority="877" operator="between">
      <formula>61</formula>
      <formula>80</formula>
    </cfRule>
    <cfRule type="cellIs" dxfId="917" priority="878" operator="between">
      <formula>41</formula>
      <formula>60</formula>
    </cfRule>
    <cfRule type="cellIs" dxfId="916" priority="879" operator="between">
      <formula>21</formula>
      <formula>40</formula>
    </cfRule>
    <cfRule type="cellIs" dxfId="915" priority="880" operator="between">
      <formula>1</formula>
      <formula>20</formula>
    </cfRule>
  </conditionalFormatting>
  <conditionalFormatting sqref="F12">
    <cfRule type="cellIs" dxfId="914" priority="871" operator="between">
      <formula>81</formula>
      <formula>100</formula>
    </cfRule>
    <cfRule type="cellIs" dxfId="913" priority="872" operator="between">
      <formula>61</formula>
      <formula>80</formula>
    </cfRule>
    <cfRule type="cellIs" dxfId="912" priority="873" operator="between">
      <formula>41</formula>
      <formula>60</formula>
    </cfRule>
    <cfRule type="cellIs" dxfId="911" priority="874" operator="between">
      <formula>2</formula>
      <formula>40</formula>
    </cfRule>
    <cfRule type="cellIs" dxfId="910" priority="875" operator="between">
      <formula>-1</formula>
      <formula>1</formula>
    </cfRule>
  </conditionalFormatting>
  <conditionalFormatting sqref="G12:J12">
    <cfRule type="cellIs" dxfId="909" priority="866" operator="between">
      <formula>81</formula>
      <formula>100</formula>
    </cfRule>
    <cfRule type="cellIs" dxfId="908" priority="867" operator="between">
      <formula>61</formula>
      <formula>80</formula>
    </cfRule>
    <cfRule type="cellIs" dxfId="907" priority="868" operator="between">
      <formula>41</formula>
      <formula>60</formula>
    </cfRule>
    <cfRule type="cellIs" dxfId="906" priority="869" operator="between">
      <formula>21</formula>
      <formula>40</formula>
    </cfRule>
    <cfRule type="cellIs" dxfId="905" priority="870" operator="between">
      <formula>1</formula>
      <formula>20</formula>
    </cfRule>
  </conditionalFormatting>
  <conditionalFormatting sqref="G12:J12">
    <cfRule type="cellIs" dxfId="904" priority="861" operator="between">
      <formula>81</formula>
      <formula>100</formula>
    </cfRule>
    <cfRule type="cellIs" dxfId="903" priority="862" operator="between">
      <formula>61</formula>
      <formula>80</formula>
    </cfRule>
    <cfRule type="cellIs" dxfId="902" priority="863" operator="between">
      <formula>41</formula>
      <formula>60</formula>
    </cfRule>
    <cfRule type="cellIs" dxfId="901" priority="864" operator="between">
      <formula>21</formula>
      <formula>40</formula>
    </cfRule>
    <cfRule type="cellIs" dxfId="900" priority="865" operator="between">
      <formula>1</formula>
      <formula>20</formula>
    </cfRule>
  </conditionalFormatting>
  <conditionalFormatting sqref="G12:J12">
    <cfRule type="cellIs" dxfId="899" priority="856" operator="between">
      <formula>81</formula>
      <formula>100</formula>
    </cfRule>
    <cfRule type="cellIs" dxfId="898" priority="857" operator="between">
      <formula>61</formula>
      <formula>80</formula>
    </cfRule>
    <cfRule type="cellIs" dxfId="897" priority="858" operator="between">
      <formula>41</formula>
      <formula>60</formula>
    </cfRule>
    <cfRule type="cellIs" dxfId="896" priority="859" operator="between">
      <formula>2</formula>
      <formula>40</formula>
    </cfRule>
    <cfRule type="cellIs" dxfId="895" priority="860" operator="between">
      <formula>-1</formula>
      <formula>1</formula>
    </cfRule>
  </conditionalFormatting>
  <conditionalFormatting sqref="K12:L12">
    <cfRule type="cellIs" dxfId="894" priority="851" operator="between">
      <formula>81</formula>
      <formula>100</formula>
    </cfRule>
    <cfRule type="cellIs" dxfId="893" priority="852" operator="between">
      <formula>61</formula>
      <formula>80</formula>
    </cfRule>
    <cfRule type="cellIs" dxfId="892" priority="853" operator="between">
      <formula>41</formula>
      <formula>60</formula>
    </cfRule>
    <cfRule type="cellIs" dxfId="891" priority="854" operator="between">
      <formula>2</formula>
      <formula>40</formula>
    </cfRule>
    <cfRule type="cellIs" dxfId="890" priority="855" operator="between">
      <formula>-1</formula>
      <formula>1</formula>
    </cfRule>
  </conditionalFormatting>
  <conditionalFormatting sqref="M12">
    <cfRule type="cellIs" dxfId="889" priority="846" operator="between">
      <formula>81</formula>
      <formula>100</formula>
    </cfRule>
    <cfRule type="cellIs" dxfId="888" priority="847" operator="between">
      <formula>61</formula>
      <formula>80</formula>
    </cfRule>
    <cfRule type="cellIs" dxfId="887" priority="848" operator="between">
      <formula>41</formula>
      <formula>60</formula>
    </cfRule>
    <cfRule type="cellIs" dxfId="886" priority="849" operator="between">
      <formula>21</formula>
      <formula>40</formula>
    </cfRule>
    <cfRule type="cellIs" dxfId="885" priority="850" operator="between">
      <formula>1</formula>
      <formula>20</formula>
    </cfRule>
  </conditionalFormatting>
  <conditionalFormatting sqref="M12">
    <cfRule type="cellIs" dxfId="884" priority="841" operator="between">
      <formula>81</formula>
      <formula>100</formula>
    </cfRule>
    <cfRule type="cellIs" dxfId="883" priority="842" operator="between">
      <formula>61</formula>
      <formula>80</formula>
    </cfRule>
    <cfRule type="cellIs" dxfId="882" priority="843" operator="between">
      <formula>41</formula>
      <formula>60</formula>
    </cfRule>
    <cfRule type="cellIs" dxfId="881" priority="844" operator="between">
      <formula>21</formula>
      <formula>40</formula>
    </cfRule>
    <cfRule type="cellIs" dxfId="880" priority="845" operator="between">
      <formula>1</formula>
      <formula>20</formula>
    </cfRule>
  </conditionalFormatting>
  <conditionalFormatting sqref="M12">
    <cfRule type="cellIs" dxfId="879" priority="836" operator="between">
      <formula>81</formula>
      <formula>100</formula>
    </cfRule>
    <cfRule type="cellIs" dxfId="878" priority="837" operator="between">
      <formula>61</formula>
      <formula>80</formula>
    </cfRule>
    <cfRule type="cellIs" dxfId="877" priority="838" operator="between">
      <formula>41</formula>
      <formula>60</formula>
    </cfRule>
    <cfRule type="cellIs" dxfId="876" priority="839" operator="between">
      <formula>2</formula>
      <formula>40</formula>
    </cfRule>
    <cfRule type="cellIs" dxfId="875" priority="840" operator="between">
      <formula>-1</formula>
      <formula>1</formula>
    </cfRule>
  </conditionalFormatting>
  <conditionalFormatting sqref="C13">
    <cfRule type="cellIs" dxfId="874" priority="831" operator="between">
      <formula>81</formula>
      <formula>100</formula>
    </cfRule>
    <cfRule type="cellIs" dxfId="873" priority="832" operator="between">
      <formula>61</formula>
      <formula>80</formula>
    </cfRule>
    <cfRule type="cellIs" dxfId="872" priority="833" operator="between">
      <formula>41</formula>
      <formula>60</formula>
    </cfRule>
    <cfRule type="cellIs" dxfId="871" priority="834" operator="between">
      <formula>2</formula>
      <formula>40</formula>
    </cfRule>
    <cfRule type="cellIs" dxfId="870" priority="835" operator="between">
      <formula>-1</formula>
      <formula>1</formula>
    </cfRule>
  </conditionalFormatting>
  <conditionalFormatting sqref="D13">
    <cfRule type="cellIs" dxfId="869" priority="826" operator="between">
      <formula>81</formula>
      <formula>100</formula>
    </cfRule>
    <cfRule type="cellIs" dxfId="868" priority="827" operator="between">
      <formula>61</formula>
      <formula>80</formula>
    </cfRule>
    <cfRule type="cellIs" dxfId="867" priority="828" operator="between">
      <formula>41</formula>
      <formula>60</formula>
    </cfRule>
    <cfRule type="cellIs" dxfId="866" priority="829" operator="between">
      <formula>2</formula>
      <formula>40</formula>
    </cfRule>
    <cfRule type="cellIs" dxfId="865" priority="830" operator="between">
      <formula>-1</formula>
      <formula>1</formula>
    </cfRule>
  </conditionalFormatting>
  <conditionalFormatting sqref="E13">
    <cfRule type="cellIs" dxfId="864" priority="821" operator="between">
      <formula>81</formula>
      <formula>100</formula>
    </cfRule>
    <cfRule type="cellIs" dxfId="863" priority="822" operator="between">
      <formula>61</formula>
      <formula>80</formula>
    </cfRule>
    <cfRule type="cellIs" dxfId="862" priority="823" operator="between">
      <formula>41</formula>
      <formula>60</formula>
    </cfRule>
    <cfRule type="cellIs" dxfId="861" priority="824" operator="between">
      <formula>21</formula>
      <formula>40</formula>
    </cfRule>
    <cfRule type="cellIs" dxfId="860" priority="825" operator="between">
      <formula>1</formula>
      <formula>20</formula>
    </cfRule>
  </conditionalFormatting>
  <conditionalFormatting sqref="E13">
    <cfRule type="cellIs" dxfId="859" priority="816" operator="between">
      <formula>81</formula>
      <formula>100</formula>
    </cfRule>
    <cfRule type="cellIs" dxfId="858" priority="817" operator="between">
      <formula>61</formula>
      <formula>80</formula>
    </cfRule>
    <cfRule type="cellIs" dxfId="857" priority="818" operator="between">
      <formula>41</formula>
      <formula>60</formula>
    </cfRule>
    <cfRule type="cellIs" dxfId="856" priority="819" operator="between">
      <formula>21</formula>
      <formula>40</formula>
    </cfRule>
    <cfRule type="cellIs" dxfId="855" priority="820" operator="between">
      <formula>1</formula>
      <formula>20</formula>
    </cfRule>
  </conditionalFormatting>
  <conditionalFormatting sqref="E13">
    <cfRule type="cellIs" dxfId="854" priority="811" operator="between">
      <formula>81</formula>
      <formula>100</formula>
    </cfRule>
    <cfRule type="cellIs" dxfId="853" priority="812" operator="between">
      <formula>61</formula>
      <formula>80</formula>
    </cfRule>
    <cfRule type="cellIs" dxfId="852" priority="813" operator="between">
      <formula>41</formula>
      <formula>60</formula>
    </cfRule>
    <cfRule type="cellIs" dxfId="851" priority="814" operator="between">
      <formula>2</formula>
      <formula>40</formula>
    </cfRule>
    <cfRule type="cellIs" dxfId="850" priority="815" operator="between">
      <formula>-1</formula>
      <formula>1</formula>
    </cfRule>
  </conditionalFormatting>
  <conditionalFormatting sqref="F13">
    <cfRule type="cellIs" dxfId="849" priority="806" operator="between">
      <formula>81</formula>
      <formula>100</formula>
    </cfRule>
    <cfRule type="cellIs" dxfId="848" priority="807" operator="between">
      <formula>61</formula>
      <formula>80</formula>
    </cfRule>
    <cfRule type="cellIs" dxfId="847" priority="808" operator="between">
      <formula>41</formula>
      <formula>60</formula>
    </cfRule>
    <cfRule type="cellIs" dxfId="846" priority="809" operator="between">
      <formula>21</formula>
      <formula>40</formula>
    </cfRule>
    <cfRule type="cellIs" dxfId="845" priority="810" operator="between">
      <formula>1</formula>
      <formula>20</formula>
    </cfRule>
  </conditionalFormatting>
  <conditionalFormatting sqref="F13">
    <cfRule type="cellIs" dxfId="844" priority="801" operator="between">
      <formula>81</formula>
      <formula>100</formula>
    </cfRule>
    <cfRule type="cellIs" dxfId="843" priority="802" operator="between">
      <formula>61</formula>
      <formula>80</formula>
    </cfRule>
    <cfRule type="cellIs" dxfId="842" priority="803" operator="between">
      <formula>41</formula>
      <formula>60</formula>
    </cfRule>
    <cfRule type="cellIs" dxfId="841" priority="804" operator="between">
      <formula>21</formula>
      <formula>40</formula>
    </cfRule>
    <cfRule type="cellIs" dxfId="840" priority="805" operator="between">
      <formula>1</formula>
      <formula>20</formula>
    </cfRule>
  </conditionalFormatting>
  <conditionalFormatting sqref="F13">
    <cfRule type="cellIs" dxfId="839" priority="796" operator="between">
      <formula>81</formula>
      <formula>100</formula>
    </cfRule>
    <cfRule type="cellIs" dxfId="838" priority="797" operator="between">
      <formula>61</formula>
      <formula>80</formula>
    </cfRule>
    <cfRule type="cellIs" dxfId="837" priority="798" operator="between">
      <formula>41</formula>
      <formula>60</formula>
    </cfRule>
    <cfRule type="cellIs" dxfId="836" priority="799" operator="between">
      <formula>2</formula>
      <formula>40</formula>
    </cfRule>
    <cfRule type="cellIs" dxfId="835" priority="800" operator="between">
      <formula>-1</formula>
      <formula>1</formula>
    </cfRule>
  </conditionalFormatting>
  <conditionalFormatting sqref="G13:J13">
    <cfRule type="cellIs" dxfId="834" priority="791" operator="between">
      <formula>81</formula>
      <formula>100</formula>
    </cfRule>
    <cfRule type="cellIs" dxfId="833" priority="792" operator="between">
      <formula>61</formula>
      <formula>80</formula>
    </cfRule>
    <cfRule type="cellIs" dxfId="832" priority="793" operator="between">
      <formula>41</formula>
      <formula>60</formula>
    </cfRule>
    <cfRule type="cellIs" dxfId="831" priority="794" operator="between">
      <formula>21</formula>
      <formula>40</formula>
    </cfRule>
    <cfRule type="cellIs" dxfId="830" priority="795" operator="between">
      <formula>1</formula>
      <formula>20</formula>
    </cfRule>
  </conditionalFormatting>
  <conditionalFormatting sqref="G13:J13">
    <cfRule type="cellIs" dxfId="829" priority="786" operator="between">
      <formula>81</formula>
      <formula>100</formula>
    </cfRule>
    <cfRule type="cellIs" dxfId="828" priority="787" operator="between">
      <formula>61</formula>
      <formula>80</formula>
    </cfRule>
    <cfRule type="cellIs" dxfId="827" priority="788" operator="between">
      <formula>41</formula>
      <formula>60</formula>
    </cfRule>
    <cfRule type="cellIs" dxfId="826" priority="789" operator="between">
      <formula>21</formula>
      <formula>40</formula>
    </cfRule>
    <cfRule type="cellIs" dxfId="825" priority="790" operator="between">
      <formula>1</formula>
      <formula>20</formula>
    </cfRule>
  </conditionalFormatting>
  <conditionalFormatting sqref="G13:J13">
    <cfRule type="cellIs" dxfId="824" priority="781" operator="between">
      <formula>81</formula>
      <formula>100</formula>
    </cfRule>
    <cfRule type="cellIs" dxfId="823" priority="782" operator="between">
      <formula>61</formula>
      <formula>80</formula>
    </cfRule>
    <cfRule type="cellIs" dxfId="822" priority="783" operator="between">
      <formula>41</formula>
      <formula>60</formula>
    </cfRule>
    <cfRule type="cellIs" dxfId="821" priority="784" operator="between">
      <formula>2</formula>
      <formula>40</formula>
    </cfRule>
    <cfRule type="cellIs" dxfId="820" priority="785" operator="between">
      <formula>-1</formula>
      <formula>1</formula>
    </cfRule>
  </conditionalFormatting>
  <conditionalFormatting sqref="K13:L13">
    <cfRule type="cellIs" dxfId="819" priority="776" operator="between">
      <formula>81</formula>
      <formula>100</formula>
    </cfRule>
    <cfRule type="cellIs" dxfId="818" priority="777" operator="between">
      <formula>61</formula>
      <formula>80</formula>
    </cfRule>
    <cfRule type="cellIs" dxfId="817" priority="778" operator="between">
      <formula>41</formula>
      <formula>60</formula>
    </cfRule>
    <cfRule type="cellIs" dxfId="816" priority="779" operator="between">
      <formula>2</formula>
      <formula>40</formula>
    </cfRule>
    <cfRule type="cellIs" dxfId="815" priority="780" operator="between">
      <formula>-1</formula>
      <formula>1</formula>
    </cfRule>
  </conditionalFormatting>
  <conditionalFormatting sqref="M13">
    <cfRule type="cellIs" dxfId="814" priority="771" operator="between">
      <formula>81</formula>
      <formula>100</formula>
    </cfRule>
    <cfRule type="cellIs" dxfId="813" priority="772" operator="between">
      <formula>61</formula>
      <formula>80</formula>
    </cfRule>
    <cfRule type="cellIs" dxfId="812" priority="773" operator="between">
      <formula>41</formula>
      <formula>60</formula>
    </cfRule>
    <cfRule type="cellIs" dxfId="811" priority="774" operator="between">
      <formula>21</formula>
      <formula>40</formula>
    </cfRule>
    <cfRule type="cellIs" dxfId="810" priority="775" operator="between">
      <formula>1</formula>
      <formula>20</formula>
    </cfRule>
  </conditionalFormatting>
  <conditionalFormatting sqref="M13">
    <cfRule type="cellIs" dxfId="809" priority="766" operator="between">
      <formula>81</formula>
      <formula>100</formula>
    </cfRule>
    <cfRule type="cellIs" dxfId="808" priority="767" operator="between">
      <formula>61</formula>
      <formula>80</formula>
    </cfRule>
    <cfRule type="cellIs" dxfId="807" priority="768" operator="between">
      <formula>41</formula>
      <formula>60</formula>
    </cfRule>
    <cfRule type="cellIs" dxfId="806" priority="769" operator="between">
      <formula>21</formula>
      <formula>40</formula>
    </cfRule>
    <cfRule type="cellIs" dxfId="805" priority="770" operator="between">
      <formula>1</formula>
      <formula>20</formula>
    </cfRule>
  </conditionalFormatting>
  <conditionalFormatting sqref="M13">
    <cfRule type="cellIs" dxfId="804" priority="761" operator="between">
      <formula>81</formula>
      <formula>100</formula>
    </cfRule>
    <cfRule type="cellIs" dxfId="803" priority="762" operator="between">
      <formula>61</formula>
      <formula>80</formula>
    </cfRule>
    <cfRule type="cellIs" dxfId="802" priority="763" operator="between">
      <formula>41</formula>
      <formula>60</formula>
    </cfRule>
    <cfRule type="cellIs" dxfId="801" priority="764" operator="between">
      <formula>2</formula>
      <formula>40</formula>
    </cfRule>
    <cfRule type="cellIs" dxfId="800" priority="765" operator="between">
      <formula>-1</formula>
      <formula>1</formula>
    </cfRule>
  </conditionalFormatting>
  <conditionalFormatting sqref="C14">
    <cfRule type="cellIs" dxfId="799" priority="756" operator="between">
      <formula>81</formula>
      <formula>100</formula>
    </cfRule>
    <cfRule type="cellIs" dxfId="798" priority="757" operator="between">
      <formula>61</formula>
      <formula>80</formula>
    </cfRule>
    <cfRule type="cellIs" dxfId="797" priority="758" operator="between">
      <formula>41</formula>
      <formula>60</formula>
    </cfRule>
    <cfRule type="cellIs" dxfId="796" priority="759" operator="between">
      <formula>2</formula>
      <formula>40</formula>
    </cfRule>
    <cfRule type="cellIs" dxfId="795" priority="760" operator="between">
      <formula>-1</formula>
      <formula>1</formula>
    </cfRule>
  </conditionalFormatting>
  <conditionalFormatting sqref="D14">
    <cfRule type="cellIs" dxfId="794" priority="751" operator="between">
      <formula>81</formula>
      <formula>100</formula>
    </cfRule>
    <cfRule type="cellIs" dxfId="793" priority="752" operator="between">
      <formula>61</formula>
      <formula>80</formula>
    </cfRule>
    <cfRule type="cellIs" dxfId="792" priority="753" operator="between">
      <formula>41</formula>
      <formula>60</formula>
    </cfRule>
    <cfRule type="cellIs" dxfId="791" priority="754" operator="between">
      <formula>2</formula>
      <formula>40</formula>
    </cfRule>
    <cfRule type="cellIs" dxfId="790" priority="755" operator="between">
      <formula>-1</formula>
      <formula>1</formula>
    </cfRule>
  </conditionalFormatting>
  <conditionalFormatting sqref="E14">
    <cfRule type="cellIs" dxfId="789" priority="746" operator="between">
      <formula>81</formula>
      <formula>100</formula>
    </cfRule>
    <cfRule type="cellIs" dxfId="788" priority="747" operator="between">
      <formula>61</formula>
      <formula>80</formula>
    </cfRule>
    <cfRule type="cellIs" dxfId="787" priority="748" operator="between">
      <formula>41</formula>
      <formula>60</formula>
    </cfRule>
    <cfRule type="cellIs" dxfId="786" priority="749" operator="between">
      <formula>21</formula>
      <formula>40</formula>
    </cfRule>
    <cfRule type="cellIs" dxfId="785" priority="750" operator="between">
      <formula>1</formula>
      <formula>20</formula>
    </cfRule>
  </conditionalFormatting>
  <conditionalFormatting sqref="E14">
    <cfRule type="cellIs" dxfId="784" priority="741" operator="between">
      <formula>81</formula>
      <formula>100</formula>
    </cfRule>
    <cfRule type="cellIs" dxfId="783" priority="742" operator="between">
      <formula>61</formula>
      <formula>80</formula>
    </cfRule>
    <cfRule type="cellIs" dxfId="782" priority="743" operator="between">
      <formula>41</formula>
      <formula>60</formula>
    </cfRule>
    <cfRule type="cellIs" dxfId="781" priority="744" operator="between">
      <formula>21</formula>
      <formula>40</formula>
    </cfRule>
    <cfRule type="cellIs" dxfId="780" priority="745" operator="between">
      <formula>1</formula>
      <formula>20</formula>
    </cfRule>
  </conditionalFormatting>
  <conditionalFormatting sqref="E14">
    <cfRule type="cellIs" dxfId="779" priority="736" operator="between">
      <formula>81</formula>
      <formula>100</formula>
    </cfRule>
    <cfRule type="cellIs" dxfId="778" priority="737" operator="between">
      <formula>61</formula>
      <formula>80</formula>
    </cfRule>
    <cfRule type="cellIs" dxfId="777" priority="738" operator="between">
      <formula>41</formula>
      <formula>60</formula>
    </cfRule>
    <cfRule type="cellIs" dxfId="776" priority="739" operator="between">
      <formula>2</formula>
      <formula>40</formula>
    </cfRule>
    <cfRule type="cellIs" dxfId="775" priority="740" operator="between">
      <formula>-1</formula>
      <formula>1</formula>
    </cfRule>
  </conditionalFormatting>
  <conditionalFormatting sqref="F14">
    <cfRule type="cellIs" dxfId="774" priority="731" operator="between">
      <formula>81</formula>
      <formula>100</formula>
    </cfRule>
    <cfRule type="cellIs" dxfId="773" priority="732" operator="between">
      <formula>61</formula>
      <formula>80</formula>
    </cfRule>
    <cfRule type="cellIs" dxfId="772" priority="733" operator="between">
      <formula>41</formula>
      <formula>60</formula>
    </cfRule>
    <cfRule type="cellIs" dxfId="771" priority="734" operator="between">
      <formula>21</formula>
      <formula>40</formula>
    </cfRule>
    <cfRule type="cellIs" dxfId="770" priority="735" operator="between">
      <formula>1</formula>
      <formula>20</formula>
    </cfRule>
  </conditionalFormatting>
  <conditionalFormatting sqref="F14">
    <cfRule type="cellIs" dxfId="769" priority="726" operator="between">
      <formula>81</formula>
      <formula>100</formula>
    </cfRule>
    <cfRule type="cellIs" dxfId="768" priority="727" operator="between">
      <formula>61</formula>
      <formula>80</formula>
    </cfRule>
    <cfRule type="cellIs" dxfId="767" priority="728" operator="between">
      <formula>41</formula>
      <formula>60</formula>
    </cfRule>
    <cfRule type="cellIs" dxfId="766" priority="729" operator="between">
      <formula>21</formula>
      <formula>40</formula>
    </cfRule>
    <cfRule type="cellIs" dxfId="765" priority="730" operator="between">
      <formula>1</formula>
      <formula>20</formula>
    </cfRule>
  </conditionalFormatting>
  <conditionalFormatting sqref="F14">
    <cfRule type="cellIs" dxfId="764" priority="721" operator="between">
      <formula>81</formula>
      <formula>100</formula>
    </cfRule>
    <cfRule type="cellIs" dxfId="763" priority="722" operator="between">
      <formula>61</formula>
      <formula>80</formula>
    </cfRule>
    <cfRule type="cellIs" dxfId="762" priority="723" operator="between">
      <formula>41</formula>
      <formula>60</formula>
    </cfRule>
    <cfRule type="cellIs" dxfId="761" priority="724" operator="between">
      <formula>2</formula>
      <formula>40</formula>
    </cfRule>
    <cfRule type="cellIs" dxfId="760" priority="725" operator="between">
      <formula>-1</formula>
      <formula>1</formula>
    </cfRule>
  </conditionalFormatting>
  <conditionalFormatting sqref="G14:J14">
    <cfRule type="cellIs" dxfId="759" priority="716" operator="between">
      <formula>81</formula>
      <formula>100</formula>
    </cfRule>
    <cfRule type="cellIs" dxfId="758" priority="717" operator="between">
      <formula>61</formula>
      <formula>80</formula>
    </cfRule>
    <cfRule type="cellIs" dxfId="757" priority="718" operator="between">
      <formula>41</formula>
      <formula>60</formula>
    </cfRule>
    <cfRule type="cellIs" dxfId="756" priority="719" operator="between">
      <formula>21</formula>
      <formula>40</formula>
    </cfRule>
    <cfRule type="cellIs" dxfId="755" priority="720" operator="between">
      <formula>1</formula>
      <formula>20</formula>
    </cfRule>
  </conditionalFormatting>
  <conditionalFormatting sqref="G14:J14">
    <cfRule type="cellIs" dxfId="754" priority="711" operator="between">
      <formula>81</formula>
      <formula>100</formula>
    </cfRule>
    <cfRule type="cellIs" dxfId="753" priority="712" operator="between">
      <formula>61</formula>
      <formula>80</formula>
    </cfRule>
    <cfRule type="cellIs" dxfId="752" priority="713" operator="between">
      <formula>41</formula>
      <formula>60</formula>
    </cfRule>
    <cfRule type="cellIs" dxfId="751" priority="714" operator="between">
      <formula>21</formula>
      <formula>40</formula>
    </cfRule>
    <cfRule type="cellIs" dxfId="750" priority="715" operator="between">
      <formula>1</formula>
      <formula>20</formula>
    </cfRule>
  </conditionalFormatting>
  <conditionalFormatting sqref="G14:J14">
    <cfRule type="cellIs" dxfId="749" priority="706" operator="between">
      <formula>81</formula>
      <formula>100</formula>
    </cfRule>
    <cfRule type="cellIs" dxfId="748" priority="707" operator="between">
      <formula>61</formula>
      <formula>80</formula>
    </cfRule>
    <cfRule type="cellIs" dxfId="747" priority="708" operator="between">
      <formula>41</formula>
      <formula>60</formula>
    </cfRule>
    <cfRule type="cellIs" dxfId="746" priority="709" operator="between">
      <formula>2</formula>
      <formula>40</formula>
    </cfRule>
    <cfRule type="cellIs" dxfId="745" priority="710" operator="between">
      <formula>-1</formula>
      <formula>1</formula>
    </cfRule>
  </conditionalFormatting>
  <conditionalFormatting sqref="K14:L14">
    <cfRule type="cellIs" dxfId="744" priority="701" operator="between">
      <formula>81</formula>
      <formula>100</formula>
    </cfRule>
    <cfRule type="cellIs" dxfId="743" priority="702" operator="between">
      <formula>61</formula>
      <formula>80</formula>
    </cfRule>
    <cfRule type="cellIs" dxfId="742" priority="703" operator="between">
      <formula>41</formula>
      <formula>60</formula>
    </cfRule>
    <cfRule type="cellIs" dxfId="741" priority="704" operator="between">
      <formula>2</formula>
      <formula>40</formula>
    </cfRule>
    <cfRule type="cellIs" dxfId="740" priority="705" operator="between">
      <formula>-1</formula>
      <formula>1</formula>
    </cfRule>
  </conditionalFormatting>
  <conditionalFormatting sqref="M14">
    <cfRule type="cellIs" dxfId="739" priority="696" operator="between">
      <formula>81</formula>
      <formula>100</formula>
    </cfRule>
    <cfRule type="cellIs" dxfId="738" priority="697" operator="between">
      <formula>61</formula>
      <formula>80</formula>
    </cfRule>
    <cfRule type="cellIs" dxfId="737" priority="698" operator="between">
      <formula>41</formula>
      <formula>60</formula>
    </cfRule>
    <cfRule type="cellIs" dxfId="736" priority="699" operator="between">
      <formula>21</formula>
      <formula>40</formula>
    </cfRule>
    <cfRule type="cellIs" dxfId="735" priority="700" operator="between">
      <formula>1</formula>
      <formula>20</formula>
    </cfRule>
  </conditionalFormatting>
  <conditionalFormatting sqref="M14">
    <cfRule type="cellIs" dxfId="734" priority="691" operator="between">
      <formula>81</formula>
      <formula>100</formula>
    </cfRule>
    <cfRule type="cellIs" dxfId="733" priority="692" operator="between">
      <formula>61</formula>
      <formula>80</formula>
    </cfRule>
    <cfRule type="cellIs" dxfId="732" priority="693" operator="between">
      <formula>41</formula>
      <formula>60</formula>
    </cfRule>
    <cfRule type="cellIs" dxfId="731" priority="694" operator="between">
      <formula>21</formula>
      <formula>40</formula>
    </cfRule>
    <cfRule type="cellIs" dxfId="730" priority="695" operator="between">
      <formula>1</formula>
      <formula>20</formula>
    </cfRule>
  </conditionalFormatting>
  <conditionalFormatting sqref="M14">
    <cfRule type="cellIs" dxfId="729" priority="686" operator="between">
      <formula>81</formula>
      <formula>100</formula>
    </cfRule>
    <cfRule type="cellIs" dxfId="728" priority="687" operator="between">
      <formula>61</formula>
      <formula>80</formula>
    </cfRule>
    <cfRule type="cellIs" dxfId="727" priority="688" operator="between">
      <formula>41</formula>
      <formula>60</formula>
    </cfRule>
    <cfRule type="cellIs" dxfId="726" priority="689" operator="between">
      <formula>2</formula>
      <formula>40</formula>
    </cfRule>
    <cfRule type="cellIs" dxfId="725" priority="690" operator="between">
      <formula>-1</formula>
      <formula>1</formula>
    </cfRule>
  </conditionalFormatting>
  <conditionalFormatting sqref="C15">
    <cfRule type="cellIs" dxfId="724" priority="681" operator="between">
      <formula>81</formula>
      <formula>100</formula>
    </cfRule>
    <cfRule type="cellIs" dxfId="723" priority="682" operator="between">
      <formula>61</formula>
      <formula>80</formula>
    </cfRule>
    <cfRule type="cellIs" dxfId="722" priority="683" operator="between">
      <formula>41</formula>
      <formula>60</formula>
    </cfRule>
    <cfRule type="cellIs" dxfId="721" priority="684" operator="between">
      <formula>2</formula>
      <formula>40</formula>
    </cfRule>
    <cfRule type="cellIs" dxfId="720" priority="685" operator="between">
      <formula>-1</formula>
      <formula>1</formula>
    </cfRule>
  </conditionalFormatting>
  <conditionalFormatting sqref="D15">
    <cfRule type="cellIs" dxfId="719" priority="676" operator="between">
      <formula>81</formula>
      <formula>100</formula>
    </cfRule>
    <cfRule type="cellIs" dxfId="718" priority="677" operator="between">
      <formula>61</formula>
      <formula>80</formula>
    </cfRule>
    <cfRule type="cellIs" dxfId="717" priority="678" operator="between">
      <formula>41</formula>
      <formula>60</formula>
    </cfRule>
    <cfRule type="cellIs" dxfId="716" priority="679" operator="between">
      <formula>2</formula>
      <formula>40</formula>
    </cfRule>
    <cfRule type="cellIs" dxfId="715" priority="680" operator="between">
      <formula>-1</formula>
      <formula>1</formula>
    </cfRule>
  </conditionalFormatting>
  <conditionalFormatting sqref="E15">
    <cfRule type="cellIs" dxfId="714" priority="671" operator="between">
      <formula>81</formula>
      <formula>100</formula>
    </cfRule>
    <cfRule type="cellIs" dxfId="713" priority="672" operator="between">
      <formula>61</formula>
      <formula>80</formula>
    </cfRule>
    <cfRule type="cellIs" dxfId="712" priority="673" operator="between">
      <formula>41</formula>
      <formula>60</formula>
    </cfRule>
    <cfRule type="cellIs" dxfId="711" priority="674" operator="between">
      <formula>21</formula>
      <formula>40</formula>
    </cfRule>
    <cfRule type="cellIs" dxfId="710" priority="675" operator="between">
      <formula>1</formula>
      <formula>20</formula>
    </cfRule>
  </conditionalFormatting>
  <conditionalFormatting sqref="E15">
    <cfRule type="cellIs" dxfId="709" priority="666" operator="between">
      <formula>81</formula>
      <formula>100</formula>
    </cfRule>
    <cfRule type="cellIs" dxfId="708" priority="667" operator="between">
      <formula>61</formula>
      <formula>80</formula>
    </cfRule>
    <cfRule type="cellIs" dxfId="707" priority="668" operator="between">
      <formula>41</formula>
      <formula>60</formula>
    </cfRule>
    <cfRule type="cellIs" dxfId="706" priority="669" operator="between">
      <formula>21</formula>
      <formula>40</formula>
    </cfRule>
    <cfRule type="cellIs" dxfId="705" priority="670" operator="between">
      <formula>1</formula>
      <formula>20</formula>
    </cfRule>
  </conditionalFormatting>
  <conditionalFormatting sqref="E15">
    <cfRule type="cellIs" dxfId="704" priority="661" operator="between">
      <formula>81</formula>
      <formula>100</formula>
    </cfRule>
    <cfRule type="cellIs" dxfId="703" priority="662" operator="between">
      <formula>61</formula>
      <formula>80</formula>
    </cfRule>
    <cfRule type="cellIs" dxfId="702" priority="663" operator="between">
      <formula>41</formula>
      <formula>60</formula>
    </cfRule>
    <cfRule type="cellIs" dxfId="701" priority="664" operator="between">
      <formula>2</formula>
      <formula>40</formula>
    </cfRule>
    <cfRule type="cellIs" dxfId="700" priority="665" operator="between">
      <formula>-1</formula>
      <formula>1</formula>
    </cfRule>
  </conditionalFormatting>
  <conditionalFormatting sqref="F15">
    <cfRule type="cellIs" dxfId="699" priority="656" operator="between">
      <formula>81</formula>
      <formula>100</formula>
    </cfRule>
    <cfRule type="cellIs" dxfId="698" priority="657" operator="between">
      <formula>61</formula>
      <formula>80</formula>
    </cfRule>
    <cfRule type="cellIs" dxfId="697" priority="658" operator="between">
      <formula>41</formula>
      <formula>60</formula>
    </cfRule>
    <cfRule type="cellIs" dxfId="696" priority="659" operator="between">
      <formula>21</formula>
      <formula>40</formula>
    </cfRule>
    <cfRule type="cellIs" dxfId="695" priority="660" operator="between">
      <formula>1</formula>
      <formula>20</formula>
    </cfRule>
  </conditionalFormatting>
  <conditionalFormatting sqref="F15">
    <cfRule type="cellIs" dxfId="694" priority="651" operator="between">
      <formula>81</formula>
      <formula>100</formula>
    </cfRule>
    <cfRule type="cellIs" dxfId="693" priority="652" operator="between">
      <formula>61</formula>
      <formula>80</formula>
    </cfRule>
    <cfRule type="cellIs" dxfId="692" priority="653" operator="between">
      <formula>41</formula>
      <formula>60</formula>
    </cfRule>
    <cfRule type="cellIs" dxfId="691" priority="654" operator="between">
      <formula>21</formula>
      <formula>40</formula>
    </cfRule>
    <cfRule type="cellIs" dxfId="690" priority="655" operator="between">
      <formula>1</formula>
      <formula>20</formula>
    </cfRule>
  </conditionalFormatting>
  <conditionalFormatting sqref="F15">
    <cfRule type="cellIs" dxfId="689" priority="646" operator="between">
      <formula>81</formula>
      <formula>100</formula>
    </cfRule>
    <cfRule type="cellIs" dxfId="688" priority="647" operator="between">
      <formula>61</formula>
      <formula>80</formula>
    </cfRule>
    <cfRule type="cellIs" dxfId="687" priority="648" operator="between">
      <formula>41</formula>
      <formula>60</formula>
    </cfRule>
    <cfRule type="cellIs" dxfId="686" priority="649" operator="between">
      <formula>2</formula>
      <formula>40</formula>
    </cfRule>
    <cfRule type="cellIs" dxfId="685" priority="650" operator="between">
      <formula>-1</formula>
      <formula>1</formula>
    </cfRule>
  </conditionalFormatting>
  <conditionalFormatting sqref="G15:J15">
    <cfRule type="cellIs" dxfId="684" priority="641" operator="between">
      <formula>81</formula>
      <formula>100</formula>
    </cfRule>
    <cfRule type="cellIs" dxfId="683" priority="642" operator="between">
      <formula>61</formula>
      <formula>80</formula>
    </cfRule>
    <cfRule type="cellIs" dxfId="682" priority="643" operator="between">
      <formula>41</formula>
      <formula>60</formula>
    </cfRule>
    <cfRule type="cellIs" dxfId="681" priority="644" operator="between">
      <formula>21</formula>
      <formula>40</formula>
    </cfRule>
    <cfRule type="cellIs" dxfId="680" priority="645" operator="between">
      <formula>1</formula>
      <formula>20</formula>
    </cfRule>
  </conditionalFormatting>
  <conditionalFormatting sqref="G15:J15">
    <cfRule type="cellIs" dxfId="679" priority="636" operator="between">
      <formula>81</formula>
      <formula>100</formula>
    </cfRule>
    <cfRule type="cellIs" dxfId="678" priority="637" operator="between">
      <formula>61</formula>
      <formula>80</formula>
    </cfRule>
    <cfRule type="cellIs" dxfId="677" priority="638" operator="between">
      <formula>41</formula>
      <formula>60</formula>
    </cfRule>
    <cfRule type="cellIs" dxfId="676" priority="639" operator="between">
      <formula>21</formula>
      <formula>40</formula>
    </cfRule>
    <cfRule type="cellIs" dxfId="675" priority="640" operator="between">
      <formula>1</formula>
      <formula>20</formula>
    </cfRule>
  </conditionalFormatting>
  <conditionalFormatting sqref="G15:J15">
    <cfRule type="cellIs" dxfId="674" priority="631" operator="between">
      <formula>81</formula>
      <formula>100</formula>
    </cfRule>
    <cfRule type="cellIs" dxfId="673" priority="632" operator="between">
      <formula>61</formula>
      <formula>80</formula>
    </cfRule>
    <cfRule type="cellIs" dxfId="672" priority="633" operator="between">
      <formula>41</formula>
      <formula>60</formula>
    </cfRule>
    <cfRule type="cellIs" dxfId="671" priority="634" operator="between">
      <formula>2</formula>
      <formula>40</formula>
    </cfRule>
    <cfRule type="cellIs" dxfId="670" priority="635" operator="between">
      <formula>-1</formula>
      <formula>1</formula>
    </cfRule>
  </conditionalFormatting>
  <conditionalFormatting sqref="K15:L15">
    <cfRule type="cellIs" dxfId="669" priority="626" operator="between">
      <formula>81</formula>
      <formula>100</formula>
    </cfRule>
    <cfRule type="cellIs" dxfId="668" priority="627" operator="between">
      <formula>61</formula>
      <formula>80</formula>
    </cfRule>
    <cfRule type="cellIs" dxfId="667" priority="628" operator="between">
      <formula>41</formula>
      <formula>60</formula>
    </cfRule>
    <cfRule type="cellIs" dxfId="666" priority="629" operator="between">
      <formula>2</formula>
      <formula>40</formula>
    </cfRule>
    <cfRule type="cellIs" dxfId="665" priority="630" operator="between">
      <formula>-1</formula>
      <formula>1</formula>
    </cfRule>
  </conditionalFormatting>
  <conditionalFormatting sqref="M15">
    <cfRule type="cellIs" dxfId="664" priority="621" operator="between">
      <formula>81</formula>
      <formula>100</formula>
    </cfRule>
    <cfRule type="cellIs" dxfId="663" priority="622" operator="between">
      <formula>61</formula>
      <formula>80</formula>
    </cfRule>
    <cfRule type="cellIs" dxfId="662" priority="623" operator="between">
      <formula>41</formula>
      <formula>60</formula>
    </cfRule>
    <cfRule type="cellIs" dxfId="661" priority="624" operator="between">
      <formula>21</formula>
      <formula>40</formula>
    </cfRule>
    <cfRule type="cellIs" dxfId="660" priority="625" operator="between">
      <formula>1</formula>
      <formula>20</formula>
    </cfRule>
  </conditionalFormatting>
  <conditionalFormatting sqref="M15">
    <cfRule type="cellIs" dxfId="659" priority="616" operator="between">
      <formula>81</formula>
      <formula>100</formula>
    </cfRule>
    <cfRule type="cellIs" dxfId="658" priority="617" operator="between">
      <formula>61</formula>
      <formula>80</formula>
    </cfRule>
    <cfRule type="cellIs" dxfId="657" priority="618" operator="between">
      <formula>41</formula>
      <formula>60</formula>
    </cfRule>
    <cfRule type="cellIs" dxfId="656" priority="619" operator="between">
      <formula>21</formula>
      <formula>40</formula>
    </cfRule>
    <cfRule type="cellIs" dxfId="655" priority="620" operator="between">
      <formula>1</formula>
      <formula>20</formula>
    </cfRule>
  </conditionalFormatting>
  <conditionalFormatting sqref="M15">
    <cfRule type="cellIs" dxfId="654" priority="611" operator="between">
      <formula>81</formula>
      <formula>100</formula>
    </cfRule>
    <cfRule type="cellIs" dxfId="653" priority="612" operator="between">
      <formula>61</formula>
      <formula>80</formula>
    </cfRule>
    <cfRule type="cellIs" dxfId="652" priority="613" operator="between">
      <formula>41</formula>
      <formula>60</formula>
    </cfRule>
    <cfRule type="cellIs" dxfId="651" priority="614" operator="between">
      <formula>2</formula>
      <formula>40</formula>
    </cfRule>
    <cfRule type="cellIs" dxfId="650" priority="615" operator="between">
      <formula>-1</formula>
      <formula>1</formula>
    </cfRule>
  </conditionalFormatting>
  <conditionalFormatting sqref="C16">
    <cfRule type="cellIs" dxfId="649" priority="606" operator="between">
      <formula>81</formula>
      <formula>100</formula>
    </cfRule>
    <cfRule type="cellIs" dxfId="648" priority="607" operator="between">
      <formula>61</formula>
      <formula>80</formula>
    </cfRule>
    <cfRule type="cellIs" dxfId="647" priority="608" operator="between">
      <formula>41</formula>
      <formula>60</formula>
    </cfRule>
    <cfRule type="cellIs" dxfId="646" priority="609" operator="between">
      <formula>2</formula>
      <formula>40</formula>
    </cfRule>
    <cfRule type="cellIs" dxfId="645" priority="610" operator="between">
      <formula>-1</formula>
      <formula>1</formula>
    </cfRule>
  </conditionalFormatting>
  <conditionalFormatting sqref="D16">
    <cfRule type="cellIs" dxfId="644" priority="601" operator="between">
      <formula>81</formula>
      <formula>100</formula>
    </cfRule>
    <cfRule type="cellIs" dxfId="643" priority="602" operator="between">
      <formula>61</formula>
      <formula>80</formula>
    </cfRule>
    <cfRule type="cellIs" dxfId="642" priority="603" operator="between">
      <formula>41</formula>
      <formula>60</formula>
    </cfRule>
    <cfRule type="cellIs" dxfId="641" priority="604" operator="between">
      <formula>2</formula>
      <formula>40</formula>
    </cfRule>
    <cfRule type="cellIs" dxfId="640" priority="605" operator="between">
      <formula>-1</formula>
      <formula>1</formula>
    </cfRule>
  </conditionalFormatting>
  <conditionalFormatting sqref="E16">
    <cfRule type="cellIs" dxfId="639" priority="596" operator="between">
      <formula>81</formula>
      <formula>100</formula>
    </cfRule>
    <cfRule type="cellIs" dxfId="638" priority="597" operator="between">
      <formula>61</formula>
      <formula>80</formula>
    </cfRule>
    <cfRule type="cellIs" dxfId="637" priority="598" operator="between">
      <formula>41</formula>
      <formula>60</formula>
    </cfRule>
    <cfRule type="cellIs" dxfId="636" priority="599" operator="between">
      <formula>21</formula>
      <formula>40</formula>
    </cfRule>
    <cfRule type="cellIs" dxfId="635" priority="600" operator="between">
      <formula>1</formula>
      <formula>20</formula>
    </cfRule>
  </conditionalFormatting>
  <conditionalFormatting sqref="E16">
    <cfRule type="cellIs" dxfId="634" priority="591" operator="between">
      <formula>81</formula>
      <formula>100</formula>
    </cfRule>
    <cfRule type="cellIs" dxfId="633" priority="592" operator="between">
      <formula>61</formula>
      <formula>80</formula>
    </cfRule>
    <cfRule type="cellIs" dxfId="632" priority="593" operator="between">
      <formula>41</formula>
      <formula>60</formula>
    </cfRule>
    <cfRule type="cellIs" dxfId="631" priority="594" operator="between">
      <formula>21</formula>
      <formula>40</formula>
    </cfRule>
    <cfRule type="cellIs" dxfId="630" priority="595" operator="between">
      <formula>1</formula>
      <formula>20</formula>
    </cfRule>
  </conditionalFormatting>
  <conditionalFormatting sqref="E16">
    <cfRule type="cellIs" dxfId="629" priority="586" operator="between">
      <formula>81</formula>
      <formula>100</formula>
    </cfRule>
    <cfRule type="cellIs" dxfId="628" priority="587" operator="between">
      <formula>61</formula>
      <formula>80</formula>
    </cfRule>
    <cfRule type="cellIs" dxfId="627" priority="588" operator="between">
      <formula>41</formula>
      <formula>60</formula>
    </cfRule>
    <cfRule type="cellIs" dxfId="626" priority="589" operator="between">
      <formula>2</formula>
      <formula>40</formula>
    </cfRule>
    <cfRule type="cellIs" dxfId="625" priority="590" operator="between">
      <formula>-1</formula>
      <formula>1</formula>
    </cfRule>
  </conditionalFormatting>
  <conditionalFormatting sqref="F16">
    <cfRule type="cellIs" dxfId="624" priority="581" operator="between">
      <formula>81</formula>
      <formula>100</formula>
    </cfRule>
    <cfRule type="cellIs" dxfId="623" priority="582" operator="between">
      <formula>61</formula>
      <formula>80</formula>
    </cfRule>
    <cfRule type="cellIs" dxfId="622" priority="583" operator="between">
      <formula>41</formula>
      <formula>60</formula>
    </cfRule>
    <cfRule type="cellIs" dxfId="621" priority="584" operator="between">
      <formula>21</formula>
      <formula>40</formula>
    </cfRule>
    <cfRule type="cellIs" dxfId="620" priority="585" operator="between">
      <formula>1</formula>
      <formula>20</formula>
    </cfRule>
  </conditionalFormatting>
  <conditionalFormatting sqref="F16">
    <cfRule type="cellIs" dxfId="619" priority="576" operator="between">
      <formula>81</formula>
      <formula>100</formula>
    </cfRule>
    <cfRule type="cellIs" dxfId="618" priority="577" operator="between">
      <formula>61</formula>
      <formula>80</formula>
    </cfRule>
    <cfRule type="cellIs" dxfId="617" priority="578" operator="between">
      <formula>41</formula>
      <formula>60</formula>
    </cfRule>
    <cfRule type="cellIs" dxfId="616" priority="579" operator="between">
      <formula>21</formula>
      <formula>40</formula>
    </cfRule>
    <cfRule type="cellIs" dxfId="615" priority="580" operator="between">
      <formula>1</formula>
      <formula>20</formula>
    </cfRule>
  </conditionalFormatting>
  <conditionalFormatting sqref="F16">
    <cfRule type="cellIs" dxfId="614" priority="571" operator="between">
      <formula>81</formula>
      <formula>100</formula>
    </cfRule>
    <cfRule type="cellIs" dxfId="613" priority="572" operator="between">
      <formula>61</formula>
      <formula>80</formula>
    </cfRule>
    <cfRule type="cellIs" dxfId="612" priority="573" operator="between">
      <formula>41</formula>
      <formula>60</formula>
    </cfRule>
    <cfRule type="cellIs" dxfId="611" priority="574" operator="between">
      <formula>2</formula>
      <formula>40</formula>
    </cfRule>
    <cfRule type="cellIs" dxfId="610" priority="575" operator="between">
      <formula>-1</formula>
      <formula>1</formula>
    </cfRule>
  </conditionalFormatting>
  <conditionalFormatting sqref="G16:J16">
    <cfRule type="cellIs" dxfId="609" priority="566" operator="between">
      <formula>81</formula>
      <formula>100</formula>
    </cfRule>
    <cfRule type="cellIs" dxfId="608" priority="567" operator="between">
      <formula>61</formula>
      <formula>80</formula>
    </cfRule>
    <cfRule type="cellIs" dxfId="607" priority="568" operator="between">
      <formula>41</formula>
      <formula>60</formula>
    </cfRule>
    <cfRule type="cellIs" dxfId="606" priority="569" operator="between">
      <formula>21</formula>
      <formula>40</formula>
    </cfRule>
    <cfRule type="cellIs" dxfId="605" priority="570" operator="between">
      <formula>1</formula>
      <formula>20</formula>
    </cfRule>
  </conditionalFormatting>
  <conditionalFormatting sqref="G16:J16">
    <cfRule type="cellIs" dxfId="604" priority="561" operator="between">
      <formula>81</formula>
      <formula>100</formula>
    </cfRule>
    <cfRule type="cellIs" dxfId="603" priority="562" operator="between">
      <formula>61</formula>
      <formula>80</formula>
    </cfRule>
    <cfRule type="cellIs" dxfId="602" priority="563" operator="between">
      <formula>41</formula>
      <formula>60</formula>
    </cfRule>
    <cfRule type="cellIs" dxfId="601" priority="564" operator="between">
      <formula>21</formula>
      <formula>40</formula>
    </cfRule>
    <cfRule type="cellIs" dxfId="600" priority="565" operator="between">
      <formula>1</formula>
      <formula>20</formula>
    </cfRule>
  </conditionalFormatting>
  <conditionalFormatting sqref="G16:J16">
    <cfRule type="cellIs" dxfId="599" priority="556" operator="between">
      <formula>81</formula>
      <formula>100</formula>
    </cfRule>
    <cfRule type="cellIs" dxfId="598" priority="557" operator="between">
      <formula>61</formula>
      <formula>80</formula>
    </cfRule>
    <cfRule type="cellIs" dxfId="597" priority="558" operator="between">
      <formula>41</formula>
      <formula>60</formula>
    </cfRule>
    <cfRule type="cellIs" dxfId="596" priority="559" operator="between">
      <formula>2</formula>
      <formula>40</formula>
    </cfRule>
    <cfRule type="cellIs" dxfId="595" priority="560" operator="between">
      <formula>-1</formula>
      <formula>1</formula>
    </cfRule>
  </conditionalFormatting>
  <conditionalFormatting sqref="K16:L16">
    <cfRule type="cellIs" dxfId="594" priority="551" operator="between">
      <formula>81</formula>
      <formula>100</formula>
    </cfRule>
    <cfRule type="cellIs" dxfId="593" priority="552" operator="between">
      <formula>61</formula>
      <formula>80</formula>
    </cfRule>
    <cfRule type="cellIs" dxfId="592" priority="553" operator="between">
      <formula>41</formula>
      <formula>60</formula>
    </cfRule>
    <cfRule type="cellIs" dxfId="591" priority="554" operator="between">
      <formula>2</formula>
      <formula>40</formula>
    </cfRule>
    <cfRule type="cellIs" dxfId="590" priority="555" operator="between">
      <formula>-1</formula>
      <formula>1</formula>
    </cfRule>
  </conditionalFormatting>
  <conditionalFormatting sqref="M16">
    <cfRule type="cellIs" dxfId="589" priority="546" operator="between">
      <formula>81</formula>
      <formula>100</formula>
    </cfRule>
    <cfRule type="cellIs" dxfId="588" priority="547" operator="between">
      <formula>61</formula>
      <formula>80</formula>
    </cfRule>
    <cfRule type="cellIs" dxfId="587" priority="548" operator="between">
      <formula>41</formula>
      <formula>60</formula>
    </cfRule>
    <cfRule type="cellIs" dxfId="586" priority="549" operator="between">
      <formula>21</formula>
      <formula>40</formula>
    </cfRule>
    <cfRule type="cellIs" dxfId="585" priority="550" operator="between">
      <formula>1</formula>
      <formula>20</formula>
    </cfRule>
  </conditionalFormatting>
  <conditionalFormatting sqref="M16">
    <cfRule type="cellIs" dxfId="584" priority="541" operator="between">
      <formula>81</formula>
      <formula>100</formula>
    </cfRule>
    <cfRule type="cellIs" dxfId="583" priority="542" operator="between">
      <formula>61</formula>
      <formula>80</formula>
    </cfRule>
    <cfRule type="cellIs" dxfId="582" priority="543" operator="between">
      <formula>41</formula>
      <formula>60</formula>
    </cfRule>
    <cfRule type="cellIs" dxfId="581" priority="544" operator="between">
      <formula>21</formula>
      <formula>40</formula>
    </cfRule>
    <cfRule type="cellIs" dxfId="580" priority="545" operator="between">
      <formula>1</formula>
      <formula>20</formula>
    </cfRule>
  </conditionalFormatting>
  <conditionalFormatting sqref="M16">
    <cfRule type="cellIs" dxfId="579" priority="536" operator="between">
      <formula>81</formula>
      <formula>100</formula>
    </cfRule>
    <cfRule type="cellIs" dxfId="578" priority="537" operator="between">
      <formula>61</formula>
      <formula>80</formula>
    </cfRule>
    <cfRule type="cellIs" dxfId="577" priority="538" operator="between">
      <formula>41</formula>
      <formula>60</formula>
    </cfRule>
    <cfRule type="cellIs" dxfId="576" priority="539" operator="between">
      <formula>2</formula>
      <formula>40</formula>
    </cfRule>
    <cfRule type="cellIs" dxfId="575" priority="540" operator="between">
      <formula>-1</formula>
      <formula>1</formula>
    </cfRule>
  </conditionalFormatting>
  <conditionalFormatting sqref="C17">
    <cfRule type="cellIs" dxfId="574" priority="531" operator="between">
      <formula>81</formula>
      <formula>100</formula>
    </cfRule>
    <cfRule type="cellIs" dxfId="573" priority="532" operator="between">
      <formula>61</formula>
      <formula>80</formula>
    </cfRule>
    <cfRule type="cellIs" dxfId="572" priority="533" operator="between">
      <formula>41</formula>
      <formula>60</formula>
    </cfRule>
    <cfRule type="cellIs" dxfId="571" priority="534" operator="between">
      <formula>2</formula>
      <formula>40</formula>
    </cfRule>
    <cfRule type="cellIs" dxfId="570" priority="535" operator="between">
      <formula>-1</formula>
      <formula>1</formula>
    </cfRule>
  </conditionalFormatting>
  <conditionalFormatting sqref="D17">
    <cfRule type="cellIs" dxfId="569" priority="526" operator="between">
      <formula>81</formula>
      <formula>100</formula>
    </cfRule>
    <cfRule type="cellIs" dxfId="568" priority="527" operator="between">
      <formula>61</formula>
      <formula>80</formula>
    </cfRule>
    <cfRule type="cellIs" dxfId="567" priority="528" operator="between">
      <formula>41</formula>
      <formula>60</formula>
    </cfRule>
    <cfRule type="cellIs" dxfId="566" priority="529" operator="between">
      <formula>2</formula>
      <formula>40</formula>
    </cfRule>
    <cfRule type="cellIs" dxfId="565" priority="530" operator="between">
      <formula>-1</formula>
      <formula>1</formula>
    </cfRule>
  </conditionalFormatting>
  <conditionalFormatting sqref="E17">
    <cfRule type="cellIs" dxfId="564" priority="521" operator="between">
      <formula>81</formula>
      <formula>100</formula>
    </cfRule>
    <cfRule type="cellIs" dxfId="563" priority="522" operator="between">
      <formula>61</formula>
      <formula>80</formula>
    </cfRule>
    <cfRule type="cellIs" dxfId="562" priority="523" operator="between">
      <formula>41</formula>
      <formula>60</formula>
    </cfRule>
    <cfRule type="cellIs" dxfId="561" priority="524" operator="between">
      <formula>21</formula>
      <formula>40</formula>
    </cfRule>
    <cfRule type="cellIs" dxfId="560" priority="525" operator="between">
      <formula>1</formula>
      <formula>20</formula>
    </cfRule>
  </conditionalFormatting>
  <conditionalFormatting sqref="E17">
    <cfRule type="cellIs" dxfId="559" priority="516" operator="between">
      <formula>81</formula>
      <formula>100</formula>
    </cfRule>
    <cfRule type="cellIs" dxfId="558" priority="517" operator="between">
      <formula>61</formula>
      <formula>80</formula>
    </cfRule>
    <cfRule type="cellIs" dxfId="557" priority="518" operator="between">
      <formula>41</formula>
      <formula>60</formula>
    </cfRule>
    <cfRule type="cellIs" dxfId="556" priority="519" operator="between">
      <formula>21</formula>
      <formula>40</formula>
    </cfRule>
    <cfRule type="cellIs" dxfId="555" priority="520" operator="between">
      <formula>1</formula>
      <formula>20</formula>
    </cfRule>
  </conditionalFormatting>
  <conditionalFormatting sqref="E17">
    <cfRule type="cellIs" dxfId="554" priority="511" operator="between">
      <formula>81</formula>
      <formula>100</formula>
    </cfRule>
    <cfRule type="cellIs" dxfId="553" priority="512" operator="between">
      <formula>61</formula>
      <formula>80</formula>
    </cfRule>
    <cfRule type="cellIs" dxfId="552" priority="513" operator="between">
      <formula>41</formula>
      <formula>60</formula>
    </cfRule>
    <cfRule type="cellIs" dxfId="551" priority="514" operator="between">
      <formula>2</formula>
      <formula>40</formula>
    </cfRule>
    <cfRule type="cellIs" dxfId="550" priority="515" operator="between">
      <formula>-1</formula>
      <formula>1</formula>
    </cfRule>
  </conditionalFormatting>
  <conditionalFormatting sqref="F17">
    <cfRule type="cellIs" dxfId="549" priority="506" operator="between">
      <formula>81</formula>
      <formula>100</formula>
    </cfRule>
    <cfRule type="cellIs" dxfId="548" priority="507" operator="between">
      <formula>61</formula>
      <formula>80</formula>
    </cfRule>
    <cfRule type="cellIs" dxfId="547" priority="508" operator="between">
      <formula>41</formula>
      <formula>60</formula>
    </cfRule>
    <cfRule type="cellIs" dxfId="546" priority="509" operator="between">
      <formula>21</formula>
      <formula>40</formula>
    </cfRule>
    <cfRule type="cellIs" dxfId="545" priority="510" operator="between">
      <formula>1</formula>
      <formula>20</formula>
    </cfRule>
  </conditionalFormatting>
  <conditionalFormatting sqref="F17">
    <cfRule type="cellIs" dxfId="544" priority="501" operator="between">
      <formula>81</formula>
      <formula>100</formula>
    </cfRule>
    <cfRule type="cellIs" dxfId="543" priority="502" operator="between">
      <formula>61</formula>
      <formula>80</formula>
    </cfRule>
    <cfRule type="cellIs" dxfId="542" priority="503" operator="between">
      <formula>41</formula>
      <formula>60</formula>
    </cfRule>
    <cfRule type="cellIs" dxfId="541" priority="504" operator="between">
      <formula>21</formula>
      <formula>40</formula>
    </cfRule>
    <cfRule type="cellIs" dxfId="540" priority="505" operator="between">
      <formula>1</formula>
      <formula>20</formula>
    </cfRule>
  </conditionalFormatting>
  <conditionalFormatting sqref="F17">
    <cfRule type="cellIs" dxfId="539" priority="496" operator="between">
      <formula>81</formula>
      <formula>100</formula>
    </cfRule>
    <cfRule type="cellIs" dxfId="538" priority="497" operator="between">
      <formula>61</formula>
      <formula>80</formula>
    </cfRule>
    <cfRule type="cellIs" dxfId="537" priority="498" operator="between">
      <formula>41</formula>
      <formula>60</formula>
    </cfRule>
    <cfRule type="cellIs" dxfId="536" priority="499" operator="between">
      <formula>2</formula>
      <formula>40</formula>
    </cfRule>
    <cfRule type="cellIs" dxfId="535" priority="500" operator="between">
      <formula>-1</formula>
      <formula>1</formula>
    </cfRule>
  </conditionalFormatting>
  <conditionalFormatting sqref="G17:J17">
    <cfRule type="cellIs" dxfId="534" priority="491" operator="between">
      <formula>81</formula>
      <formula>100</formula>
    </cfRule>
    <cfRule type="cellIs" dxfId="533" priority="492" operator="between">
      <formula>61</formula>
      <formula>80</formula>
    </cfRule>
    <cfRule type="cellIs" dxfId="532" priority="493" operator="between">
      <formula>41</formula>
      <formula>60</formula>
    </cfRule>
    <cfRule type="cellIs" dxfId="531" priority="494" operator="between">
      <formula>21</formula>
      <formula>40</formula>
    </cfRule>
    <cfRule type="cellIs" dxfId="530" priority="495" operator="between">
      <formula>1</formula>
      <formula>20</formula>
    </cfRule>
  </conditionalFormatting>
  <conditionalFormatting sqref="G17:J17">
    <cfRule type="cellIs" dxfId="529" priority="486" operator="between">
      <formula>81</formula>
      <formula>100</formula>
    </cfRule>
    <cfRule type="cellIs" dxfId="528" priority="487" operator="between">
      <formula>61</formula>
      <formula>80</formula>
    </cfRule>
    <cfRule type="cellIs" dxfId="527" priority="488" operator="between">
      <formula>41</formula>
      <formula>60</formula>
    </cfRule>
    <cfRule type="cellIs" dxfId="526" priority="489" operator="between">
      <formula>21</formula>
      <formula>40</formula>
    </cfRule>
    <cfRule type="cellIs" dxfId="525" priority="490" operator="between">
      <formula>1</formula>
      <formula>20</formula>
    </cfRule>
  </conditionalFormatting>
  <conditionalFormatting sqref="G17:J17">
    <cfRule type="cellIs" dxfId="524" priority="481" operator="between">
      <formula>81</formula>
      <formula>100</formula>
    </cfRule>
    <cfRule type="cellIs" dxfId="523" priority="482" operator="between">
      <formula>61</formula>
      <formula>80</formula>
    </cfRule>
    <cfRule type="cellIs" dxfId="522" priority="483" operator="between">
      <formula>41</formula>
      <formula>60</formula>
    </cfRule>
    <cfRule type="cellIs" dxfId="521" priority="484" operator="between">
      <formula>2</formula>
      <formula>40</formula>
    </cfRule>
    <cfRule type="cellIs" dxfId="520" priority="485" operator="between">
      <formula>-1</formula>
      <formula>1</formula>
    </cfRule>
  </conditionalFormatting>
  <conditionalFormatting sqref="K17:L17">
    <cfRule type="cellIs" dxfId="519" priority="476" operator="between">
      <formula>81</formula>
      <formula>100</formula>
    </cfRule>
    <cfRule type="cellIs" dxfId="518" priority="477" operator="between">
      <formula>61</formula>
      <formula>80</formula>
    </cfRule>
    <cfRule type="cellIs" dxfId="517" priority="478" operator="between">
      <formula>41</formula>
      <formula>60</formula>
    </cfRule>
    <cfRule type="cellIs" dxfId="516" priority="479" operator="between">
      <formula>2</formula>
      <formula>40</formula>
    </cfRule>
    <cfRule type="cellIs" dxfId="515" priority="480" operator="between">
      <formula>-1</formula>
      <formula>1</formula>
    </cfRule>
  </conditionalFormatting>
  <conditionalFormatting sqref="M17">
    <cfRule type="cellIs" dxfId="514" priority="471" operator="between">
      <formula>81</formula>
      <formula>100</formula>
    </cfRule>
    <cfRule type="cellIs" dxfId="513" priority="472" operator="between">
      <formula>61</formula>
      <formula>80</formula>
    </cfRule>
    <cfRule type="cellIs" dxfId="512" priority="473" operator="between">
      <formula>41</formula>
      <formula>60</formula>
    </cfRule>
    <cfRule type="cellIs" dxfId="511" priority="474" operator="between">
      <formula>21</formula>
      <formula>40</formula>
    </cfRule>
    <cfRule type="cellIs" dxfId="510" priority="475" operator="between">
      <formula>1</formula>
      <formula>20</formula>
    </cfRule>
  </conditionalFormatting>
  <conditionalFormatting sqref="M17">
    <cfRule type="cellIs" dxfId="509" priority="466" operator="between">
      <formula>81</formula>
      <formula>100</formula>
    </cfRule>
    <cfRule type="cellIs" dxfId="508" priority="467" operator="between">
      <formula>61</formula>
      <formula>80</formula>
    </cfRule>
    <cfRule type="cellIs" dxfId="507" priority="468" operator="between">
      <formula>41</formula>
      <formula>60</formula>
    </cfRule>
    <cfRule type="cellIs" dxfId="506" priority="469" operator="between">
      <formula>21</formula>
      <formula>40</formula>
    </cfRule>
    <cfRule type="cellIs" dxfId="505" priority="470" operator="between">
      <formula>1</formula>
      <formula>20</formula>
    </cfRule>
  </conditionalFormatting>
  <conditionalFormatting sqref="M17">
    <cfRule type="cellIs" dxfId="504" priority="461" operator="between">
      <formula>81</formula>
      <formula>100</formula>
    </cfRule>
    <cfRule type="cellIs" dxfId="503" priority="462" operator="between">
      <formula>61</formula>
      <formula>80</formula>
    </cfRule>
    <cfRule type="cellIs" dxfId="502" priority="463" operator="between">
      <formula>41</formula>
      <formula>60</formula>
    </cfRule>
    <cfRule type="cellIs" dxfId="501" priority="464" operator="between">
      <formula>2</formula>
      <formula>40</formula>
    </cfRule>
    <cfRule type="cellIs" dxfId="500" priority="465" operator="between">
      <formula>-1</formula>
      <formula>1</formula>
    </cfRule>
  </conditionalFormatting>
  <conditionalFormatting sqref="C18">
    <cfRule type="cellIs" dxfId="499" priority="456" operator="between">
      <formula>81</formula>
      <formula>100</formula>
    </cfRule>
    <cfRule type="cellIs" dxfId="498" priority="457" operator="between">
      <formula>61</formula>
      <formula>80</formula>
    </cfRule>
    <cfRule type="cellIs" dxfId="497" priority="458" operator="between">
      <formula>41</formula>
      <formula>60</formula>
    </cfRule>
    <cfRule type="cellIs" dxfId="496" priority="459" operator="between">
      <formula>2</formula>
      <formula>40</formula>
    </cfRule>
    <cfRule type="cellIs" dxfId="495" priority="460" operator="between">
      <formula>-1</formula>
      <formula>1</formula>
    </cfRule>
  </conditionalFormatting>
  <conditionalFormatting sqref="D18">
    <cfRule type="cellIs" dxfId="494" priority="451" operator="between">
      <formula>81</formula>
      <formula>100</formula>
    </cfRule>
    <cfRule type="cellIs" dxfId="493" priority="452" operator="between">
      <formula>61</formula>
      <formula>80</formula>
    </cfRule>
    <cfRule type="cellIs" dxfId="492" priority="453" operator="between">
      <formula>41</formula>
      <formula>60</formula>
    </cfRule>
    <cfRule type="cellIs" dxfId="491" priority="454" operator="between">
      <formula>2</formula>
      <formula>40</formula>
    </cfRule>
    <cfRule type="cellIs" dxfId="490" priority="455" operator="between">
      <formula>-1</formula>
      <formula>1</formula>
    </cfRule>
  </conditionalFormatting>
  <conditionalFormatting sqref="E18">
    <cfRule type="cellIs" dxfId="489" priority="446" operator="between">
      <formula>81</formula>
      <formula>100</formula>
    </cfRule>
    <cfRule type="cellIs" dxfId="488" priority="447" operator="between">
      <formula>61</formula>
      <formula>80</formula>
    </cfRule>
    <cfRule type="cellIs" dxfId="487" priority="448" operator="between">
      <formula>41</formula>
      <formula>60</formula>
    </cfRule>
    <cfRule type="cellIs" dxfId="486" priority="449" operator="between">
      <formula>21</formula>
      <formula>40</formula>
    </cfRule>
    <cfRule type="cellIs" dxfId="485" priority="450" operator="between">
      <formula>1</formula>
      <formula>20</formula>
    </cfRule>
  </conditionalFormatting>
  <conditionalFormatting sqref="E18">
    <cfRule type="cellIs" dxfId="484" priority="441" operator="between">
      <formula>81</formula>
      <formula>100</formula>
    </cfRule>
    <cfRule type="cellIs" dxfId="483" priority="442" operator="between">
      <formula>61</formula>
      <formula>80</formula>
    </cfRule>
    <cfRule type="cellIs" dxfId="482" priority="443" operator="between">
      <formula>41</formula>
      <formula>60</formula>
    </cfRule>
    <cfRule type="cellIs" dxfId="481" priority="444" operator="between">
      <formula>21</formula>
      <formula>40</formula>
    </cfRule>
    <cfRule type="cellIs" dxfId="480" priority="445" operator="between">
      <formula>1</formula>
      <formula>20</formula>
    </cfRule>
  </conditionalFormatting>
  <conditionalFormatting sqref="E18">
    <cfRule type="cellIs" dxfId="479" priority="436" operator="between">
      <formula>81</formula>
      <formula>100</formula>
    </cfRule>
    <cfRule type="cellIs" dxfId="478" priority="437" operator="between">
      <formula>61</formula>
      <formula>80</formula>
    </cfRule>
    <cfRule type="cellIs" dxfId="477" priority="438" operator="between">
      <formula>41</formula>
      <formula>60</formula>
    </cfRule>
    <cfRule type="cellIs" dxfId="476" priority="439" operator="between">
      <formula>2</formula>
      <formula>40</formula>
    </cfRule>
    <cfRule type="cellIs" dxfId="475" priority="440" operator="between">
      <formula>-1</formula>
      <formula>1</formula>
    </cfRule>
  </conditionalFormatting>
  <conditionalFormatting sqref="F18">
    <cfRule type="cellIs" dxfId="474" priority="431" operator="between">
      <formula>81</formula>
      <formula>100</formula>
    </cfRule>
    <cfRule type="cellIs" dxfId="473" priority="432" operator="between">
      <formula>61</formula>
      <formula>80</formula>
    </cfRule>
    <cfRule type="cellIs" dxfId="472" priority="433" operator="between">
      <formula>41</formula>
      <formula>60</formula>
    </cfRule>
    <cfRule type="cellIs" dxfId="471" priority="434" operator="between">
      <formula>21</formula>
      <formula>40</formula>
    </cfRule>
    <cfRule type="cellIs" dxfId="470" priority="435" operator="between">
      <formula>1</formula>
      <formula>20</formula>
    </cfRule>
  </conditionalFormatting>
  <conditionalFormatting sqref="F18">
    <cfRule type="cellIs" dxfId="469" priority="426" operator="between">
      <formula>81</formula>
      <formula>100</formula>
    </cfRule>
    <cfRule type="cellIs" dxfId="468" priority="427" operator="between">
      <formula>61</formula>
      <formula>80</formula>
    </cfRule>
    <cfRule type="cellIs" dxfId="467" priority="428" operator="between">
      <formula>41</formula>
      <formula>60</formula>
    </cfRule>
    <cfRule type="cellIs" dxfId="466" priority="429" operator="between">
      <formula>21</formula>
      <formula>40</formula>
    </cfRule>
    <cfRule type="cellIs" dxfId="465" priority="430" operator="between">
      <formula>1</formula>
      <formula>20</formula>
    </cfRule>
  </conditionalFormatting>
  <conditionalFormatting sqref="F18">
    <cfRule type="cellIs" dxfId="464" priority="421" operator="between">
      <formula>81</formula>
      <formula>100</formula>
    </cfRule>
    <cfRule type="cellIs" dxfId="463" priority="422" operator="between">
      <formula>61</formula>
      <formula>80</formula>
    </cfRule>
    <cfRule type="cellIs" dxfId="462" priority="423" operator="between">
      <formula>41</formula>
      <formula>60</formula>
    </cfRule>
    <cfRule type="cellIs" dxfId="461" priority="424" operator="between">
      <formula>2</formula>
      <formula>40</formula>
    </cfRule>
    <cfRule type="cellIs" dxfId="460" priority="425" operator="between">
      <formula>-1</formula>
      <formula>1</formula>
    </cfRule>
  </conditionalFormatting>
  <conditionalFormatting sqref="G18:J18">
    <cfRule type="cellIs" dxfId="459" priority="416" operator="between">
      <formula>81</formula>
      <formula>100</formula>
    </cfRule>
    <cfRule type="cellIs" dxfId="458" priority="417" operator="between">
      <formula>61</formula>
      <formula>80</formula>
    </cfRule>
    <cfRule type="cellIs" dxfId="457" priority="418" operator="between">
      <formula>41</formula>
      <formula>60</formula>
    </cfRule>
    <cfRule type="cellIs" dxfId="456" priority="419" operator="between">
      <formula>21</formula>
      <formula>40</formula>
    </cfRule>
    <cfRule type="cellIs" dxfId="455" priority="420" operator="between">
      <formula>1</formula>
      <formula>20</formula>
    </cfRule>
  </conditionalFormatting>
  <conditionalFormatting sqref="G18:J18">
    <cfRule type="cellIs" dxfId="454" priority="411" operator="between">
      <formula>81</formula>
      <formula>100</formula>
    </cfRule>
    <cfRule type="cellIs" dxfId="453" priority="412" operator="between">
      <formula>61</formula>
      <formula>80</formula>
    </cfRule>
    <cfRule type="cellIs" dxfId="452" priority="413" operator="between">
      <formula>41</formula>
      <formula>60</formula>
    </cfRule>
    <cfRule type="cellIs" dxfId="451" priority="414" operator="between">
      <formula>21</formula>
      <formula>40</formula>
    </cfRule>
    <cfRule type="cellIs" dxfId="450" priority="415" operator="between">
      <formula>1</formula>
      <formula>20</formula>
    </cfRule>
  </conditionalFormatting>
  <conditionalFormatting sqref="G18:J18">
    <cfRule type="cellIs" dxfId="449" priority="406" operator="between">
      <formula>81</formula>
      <formula>100</formula>
    </cfRule>
    <cfRule type="cellIs" dxfId="448" priority="407" operator="between">
      <formula>61</formula>
      <formula>80</formula>
    </cfRule>
    <cfRule type="cellIs" dxfId="447" priority="408" operator="between">
      <formula>41</formula>
      <formula>60</formula>
    </cfRule>
    <cfRule type="cellIs" dxfId="446" priority="409" operator="between">
      <formula>2</formula>
      <formula>40</formula>
    </cfRule>
    <cfRule type="cellIs" dxfId="445" priority="410" operator="between">
      <formula>-1</formula>
      <formula>1</formula>
    </cfRule>
  </conditionalFormatting>
  <conditionalFormatting sqref="K18:L18">
    <cfRule type="cellIs" dxfId="444" priority="401" operator="between">
      <formula>81</formula>
      <formula>100</formula>
    </cfRule>
    <cfRule type="cellIs" dxfId="443" priority="402" operator="between">
      <formula>61</formula>
      <formula>80</formula>
    </cfRule>
    <cfRule type="cellIs" dxfId="442" priority="403" operator="between">
      <formula>41</formula>
      <formula>60</formula>
    </cfRule>
    <cfRule type="cellIs" dxfId="441" priority="404" operator="between">
      <formula>2</formula>
      <formula>40</formula>
    </cfRule>
    <cfRule type="cellIs" dxfId="440" priority="405" operator="between">
      <formula>-1</formula>
      <formula>1</formula>
    </cfRule>
  </conditionalFormatting>
  <conditionalFormatting sqref="M18">
    <cfRule type="cellIs" dxfId="439" priority="396" operator="between">
      <formula>81</formula>
      <formula>100</formula>
    </cfRule>
    <cfRule type="cellIs" dxfId="438" priority="397" operator="between">
      <formula>61</formula>
      <formula>80</formula>
    </cfRule>
    <cfRule type="cellIs" dxfId="437" priority="398" operator="between">
      <formula>41</formula>
      <formula>60</formula>
    </cfRule>
    <cfRule type="cellIs" dxfId="436" priority="399" operator="between">
      <formula>21</formula>
      <formula>40</formula>
    </cfRule>
    <cfRule type="cellIs" dxfId="435" priority="400" operator="between">
      <formula>1</formula>
      <formula>20</formula>
    </cfRule>
  </conditionalFormatting>
  <conditionalFormatting sqref="M18">
    <cfRule type="cellIs" dxfId="434" priority="391" operator="between">
      <formula>81</formula>
      <formula>100</formula>
    </cfRule>
    <cfRule type="cellIs" dxfId="433" priority="392" operator="between">
      <formula>61</formula>
      <formula>80</formula>
    </cfRule>
    <cfRule type="cellIs" dxfId="432" priority="393" operator="between">
      <formula>41</formula>
      <formula>60</formula>
    </cfRule>
    <cfRule type="cellIs" dxfId="431" priority="394" operator="between">
      <formula>21</formula>
      <formula>40</formula>
    </cfRule>
    <cfRule type="cellIs" dxfId="430" priority="395" operator="between">
      <formula>1</formula>
      <formula>20</formula>
    </cfRule>
  </conditionalFormatting>
  <conditionalFormatting sqref="M18">
    <cfRule type="cellIs" dxfId="429" priority="386" operator="between">
      <formula>81</formula>
      <formula>100</formula>
    </cfRule>
    <cfRule type="cellIs" dxfId="428" priority="387" operator="between">
      <formula>61</formula>
      <formula>80</formula>
    </cfRule>
    <cfRule type="cellIs" dxfId="427" priority="388" operator="between">
      <formula>41</formula>
      <formula>60</formula>
    </cfRule>
    <cfRule type="cellIs" dxfId="426" priority="389" operator="between">
      <formula>2</formula>
      <formula>40</formula>
    </cfRule>
    <cfRule type="cellIs" dxfId="425" priority="390" operator="between">
      <formula>-1</formula>
      <formula>1</formula>
    </cfRule>
  </conditionalFormatting>
  <conditionalFormatting sqref="C19">
    <cfRule type="cellIs" dxfId="424" priority="381" operator="between">
      <formula>81</formula>
      <formula>100</formula>
    </cfRule>
    <cfRule type="cellIs" dxfId="423" priority="382" operator="between">
      <formula>61</formula>
      <formula>80</formula>
    </cfRule>
    <cfRule type="cellIs" dxfId="422" priority="383" operator="between">
      <formula>41</formula>
      <formula>60</formula>
    </cfRule>
    <cfRule type="cellIs" dxfId="421" priority="384" operator="between">
      <formula>2</formula>
      <formula>40</formula>
    </cfRule>
    <cfRule type="cellIs" dxfId="420" priority="385" operator="between">
      <formula>-1</formula>
      <formula>1</formula>
    </cfRule>
  </conditionalFormatting>
  <conditionalFormatting sqref="D19">
    <cfRule type="cellIs" dxfId="419" priority="376" operator="between">
      <formula>81</formula>
      <formula>100</formula>
    </cfRule>
    <cfRule type="cellIs" dxfId="418" priority="377" operator="between">
      <formula>61</formula>
      <formula>80</formula>
    </cfRule>
    <cfRule type="cellIs" dxfId="417" priority="378" operator="between">
      <formula>41</formula>
      <formula>60</formula>
    </cfRule>
    <cfRule type="cellIs" dxfId="416" priority="379" operator="between">
      <formula>2</formula>
      <formula>40</formula>
    </cfRule>
    <cfRule type="cellIs" dxfId="415" priority="380" operator="between">
      <formula>-1</formula>
      <formula>1</formula>
    </cfRule>
  </conditionalFormatting>
  <conditionalFormatting sqref="E19">
    <cfRule type="cellIs" dxfId="414" priority="371" operator="between">
      <formula>81</formula>
      <formula>100</formula>
    </cfRule>
    <cfRule type="cellIs" dxfId="413" priority="372" operator="between">
      <formula>61</formula>
      <formula>80</formula>
    </cfRule>
    <cfRule type="cellIs" dxfId="412" priority="373" operator="between">
      <formula>41</formula>
      <formula>60</formula>
    </cfRule>
    <cfRule type="cellIs" dxfId="411" priority="374" operator="between">
      <formula>21</formula>
      <formula>40</formula>
    </cfRule>
    <cfRule type="cellIs" dxfId="410" priority="375" operator="between">
      <formula>1</formula>
      <formula>20</formula>
    </cfRule>
  </conditionalFormatting>
  <conditionalFormatting sqref="E19">
    <cfRule type="cellIs" dxfId="409" priority="366" operator="between">
      <formula>81</formula>
      <formula>100</formula>
    </cfRule>
    <cfRule type="cellIs" dxfId="408" priority="367" operator="between">
      <formula>61</formula>
      <formula>80</formula>
    </cfRule>
    <cfRule type="cellIs" dxfId="407" priority="368" operator="between">
      <formula>41</formula>
      <formula>60</formula>
    </cfRule>
    <cfRule type="cellIs" dxfId="406" priority="369" operator="between">
      <formula>21</formula>
      <formula>40</formula>
    </cfRule>
    <cfRule type="cellIs" dxfId="405" priority="370" operator="between">
      <formula>1</formula>
      <formula>20</formula>
    </cfRule>
  </conditionalFormatting>
  <conditionalFormatting sqref="E19">
    <cfRule type="cellIs" dxfId="404" priority="361" operator="between">
      <formula>81</formula>
      <formula>100</formula>
    </cfRule>
    <cfRule type="cellIs" dxfId="403" priority="362" operator="between">
      <formula>61</formula>
      <formula>80</formula>
    </cfRule>
    <cfRule type="cellIs" dxfId="402" priority="363" operator="between">
      <formula>41</formula>
      <formula>60</formula>
    </cfRule>
    <cfRule type="cellIs" dxfId="401" priority="364" operator="between">
      <formula>2</formula>
      <formula>40</formula>
    </cfRule>
    <cfRule type="cellIs" dxfId="400" priority="365" operator="between">
      <formula>-1</formula>
      <formula>1</formula>
    </cfRule>
  </conditionalFormatting>
  <conditionalFormatting sqref="F19">
    <cfRule type="cellIs" dxfId="399" priority="356" operator="between">
      <formula>81</formula>
      <formula>100</formula>
    </cfRule>
    <cfRule type="cellIs" dxfId="398" priority="357" operator="between">
      <formula>61</formula>
      <formula>80</formula>
    </cfRule>
    <cfRule type="cellIs" dxfId="397" priority="358" operator="between">
      <formula>41</formula>
      <formula>60</formula>
    </cfRule>
    <cfRule type="cellIs" dxfId="396" priority="359" operator="between">
      <formula>21</formula>
      <formula>40</formula>
    </cfRule>
    <cfRule type="cellIs" dxfId="395" priority="360" operator="between">
      <formula>1</formula>
      <formula>20</formula>
    </cfRule>
  </conditionalFormatting>
  <conditionalFormatting sqref="F19">
    <cfRule type="cellIs" dxfId="394" priority="351" operator="between">
      <formula>81</formula>
      <formula>100</formula>
    </cfRule>
    <cfRule type="cellIs" dxfId="393" priority="352" operator="between">
      <formula>61</formula>
      <formula>80</formula>
    </cfRule>
    <cfRule type="cellIs" dxfId="392" priority="353" operator="between">
      <formula>41</formula>
      <formula>60</formula>
    </cfRule>
    <cfRule type="cellIs" dxfId="391" priority="354" operator="between">
      <formula>21</formula>
      <formula>40</formula>
    </cfRule>
    <cfRule type="cellIs" dxfId="390" priority="355" operator="between">
      <formula>1</formula>
      <formula>20</formula>
    </cfRule>
  </conditionalFormatting>
  <conditionalFormatting sqref="F19">
    <cfRule type="cellIs" dxfId="389" priority="346" operator="between">
      <formula>81</formula>
      <formula>100</formula>
    </cfRule>
    <cfRule type="cellIs" dxfId="388" priority="347" operator="between">
      <formula>61</formula>
      <formula>80</formula>
    </cfRule>
    <cfRule type="cellIs" dxfId="387" priority="348" operator="between">
      <formula>41</formula>
      <formula>60</formula>
    </cfRule>
    <cfRule type="cellIs" dxfId="386" priority="349" operator="between">
      <formula>2</formula>
      <formula>40</formula>
    </cfRule>
    <cfRule type="cellIs" dxfId="385" priority="350" operator="between">
      <formula>-1</formula>
      <formula>1</formula>
    </cfRule>
  </conditionalFormatting>
  <conditionalFormatting sqref="G19:J19">
    <cfRule type="cellIs" dxfId="384" priority="341" operator="between">
      <formula>81</formula>
      <formula>100</formula>
    </cfRule>
    <cfRule type="cellIs" dxfId="383" priority="342" operator="between">
      <formula>61</formula>
      <formula>80</formula>
    </cfRule>
    <cfRule type="cellIs" dxfId="382" priority="343" operator="between">
      <formula>41</formula>
      <formula>60</formula>
    </cfRule>
    <cfRule type="cellIs" dxfId="381" priority="344" operator="between">
      <formula>21</formula>
      <formula>40</formula>
    </cfRule>
    <cfRule type="cellIs" dxfId="380" priority="345" operator="between">
      <formula>1</formula>
      <formula>20</formula>
    </cfRule>
  </conditionalFormatting>
  <conditionalFormatting sqref="G19:J19">
    <cfRule type="cellIs" dxfId="379" priority="336" operator="between">
      <formula>81</formula>
      <formula>100</formula>
    </cfRule>
    <cfRule type="cellIs" dxfId="378" priority="337" operator="between">
      <formula>61</formula>
      <formula>80</formula>
    </cfRule>
    <cfRule type="cellIs" dxfId="377" priority="338" operator="between">
      <formula>41</formula>
      <formula>60</formula>
    </cfRule>
    <cfRule type="cellIs" dxfId="376" priority="339" operator="between">
      <formula>21</formula>
      <formula>40</formula>
    </cfRule>
    <cfRule type="cellIs" dxfId="375" priority="340" operator="between">
      <formula>1</formula>
      <formula>20</formula>
    </cfRule>
  </conditionalFormatting>
  <conditionalFormatting sqref="G19:J19">
    <cfRule type="cellIs" dxfId="374" priority="331" operator="between">
      <formula>81</formula>
      <formula>100</formula>
    </cfRule>
    <cfRule type="cellIs" dxfId="373" priority="332" operator="between">
      <formula>61</formula>
      <formula>80</formula>
    </cfRule>
    <cfRule type="cellIs" dxfId="372" priority="333" operator="between">
      <formula>41</formula>
      <formula>60</formula>
    </cfRule>
    <cfRule type="cellIs" dxfId="371" priority="334" operator="between">
      <formula>2</formula>
      <formula>40</formula>
    </cfRule>
    <cfRule type="cellIs" dxfId="370" priority="335" operator="between">
      <formula>-1</formula>
      <formula>1</formula>
    </cfRule>
  </conditionalFormatting>
  <conditionalFormatting sqref="K19:L19">
    <cfRule type="cellIs" dxfId="369" priority="326" operator="between">
      <formula>81</formula>
      <formula>100</formula>
    </cfRule>
    <cfRule type="cellIs" dxfId="368" priority="327" operator="between">
      <formula>61</formula>
      <formula>80</formula>
    </cfRule>
    <cfRule type="cellIs" dxfId="367" priority="328" operator="between">
      <formula>41</formula>
      <formula>60</formula>
    </cfRule>
    <cfRule type="cellIs" dxfId="366" priority="329" operator="between">
      <formula>2</formula>
      <formula>40</formula>
    </cfRule>
    <cfRule type="cellIs" dxfId="365" priority="330" operator="between">
      <formula>-1</formula>
      <formula>1</formula>
    </cfRule>
  </conditionalFormatting>
  <conditionalFormatting sqref="M19">
    <cfRule type="cellIs" dxfId="364" priority="321" operator="between">
      <formula>81</formula>
      <formula>100</formula>
    </cfRule>
    <cfRule type="cellIs" dxfId="363" priority="322" operator="between">
      <formula>61</formula>
      <formula>80</formula>
    </cfRule>
    <cfRule type="cellIs" dxfId="362" priority="323" operator="between">
      <formula>41</formula>
      <formula>60</formula>
    </cfRule>
    <cfRule type="cellIs" dxfId="361" priority="324" operator="between">
      <formula>21</formula>
      <formula>40</formula>
    </cfRule>
    <cfRule type="cellIs" dxfId="360" priority="325" operator="between">
      <formula>1</formula>
      <formula>20</formula>
    </cfRule>
  </conditionalFormatting>
  <conditionalFormatting sqref="M19">
    <cfRule type="cellIs" dxfId="359" priority="316" operator="between">
      <formula>81</formula>
      <formula>100</formula>
    </cfRule>
    <cfRule type="cellIs" dxfId="358" priority="317" operator="between">
      <formula>61</formula>
      <formula>80</formula>
    </cfRule>
    <cfRule type="cellIs" dxfId="357" priority="318" operator="between">
      <formula>41</formula>
      <formula>60</formula>
    </cfRule>
    <cfRule type="cellIs" dxfId="356" priority="319" operator="between">
      <formula>21</formula>
      <formula>40</formula>
    </cfRule>
    <cfRule type="cellIs" dxfId="355" priority="320" operator="between">
      <formula>1</formula>
      <formula>20</formula>
    </cfRule>
  </conditionalFormatting>
  <conditionalFormatting sqref="M19">
    <cfRule type="cellIs" dxfId="354" priority="311" operator="between">
      <formula>81</formula>
      <formula>100</formula>
    </cfRule>
    <cfRule type="cellIs" dxfId="353" priority="312" operator="between">
      <formula>61</formula>
      <formula>80</formula>
    </cfRule>
    <cfRule type="cellIs" dxfId="352" priority="313" operator="between">
      <formula>41</formula>
      <formula>60</formula>
    </cfRule>
    <cfRule type="cellIs" dxfId="351" priority="314" operator="between">
      <formula>2</formula>
      <formula>40</formula>
    </cfRule>
    <cfRule type="cellIs" dxfId="350" priority="315" operator="between">
      <formula>-1</formula>
      <formula>1</formula>
    </cfRule>
  </conditionalFormatting>
  <conditionalFormatting sqref="C21">
    <cfRule type="cellIs" dxfId="349" priority="306" operator="between">
      <formula>81</formula>
      <formula>100</formula>
    </cfRule>
    <cfRule type="cellIs" dxfId="348" priority="307" operator="between">
      <formula>61</formula>
      <formula>80</formula>
    </cfRule>
    <cfRule type="cellIs" dxfId="347" priority="308" operator="between">
      <formula>41</formula>
      <formula>60</formula>
    </cfRule>
    <cfRule type="cellIs" dxfId="346" priority="309" operator="between">
      <formula>2</formula>
      <formula>40</formula>
    </cfRule>
    <cfRule type="cellIs" dxfId="345" priority="310" operator="between">
      <formula>-1</formula>
      <formula>1</formula>
    </cfRule>
  </conditionalFormatting>
  <conditionalFormatting sqref="D21">
    <cfRule type="cellIs" dxfId="344" priority="301" operator="between">
      <formula>81</formula>
      <formula>100</formula>
    </cfRule>
    <cfRule type="cellIs" dxfId="343" priority="302" operator="between">
      <formula>61</formula>
      <formula>80</formula>
    </cfRule>
    <cfRule type="cellIs" dxfId="342" priority="303" operator="between">
      <formula>41</formula>
      <formula>60</formula>
    </cfRule>
    <cfRule type="cellIs" dxfId="341" priority="304" operator="between">
      <formula>2</formula>
      <formula>40</formula>
    </cfRule>
    <cfRule type="cellIs" dxfId="340" priority="305" operator="between">
      <formula>-1</formula>
      <formula>1</formula>
    </cfRule>
  </conditionalFormatting>
  <conditionalFormatting sqref="E21">
    <cfRule type="cellIs" dxfId="339" priority="296" operator="between">
      <formula>81</formula>
      <formula>100</formula>
    </cfRule>
    <cfRule type="cellIs" dxfId="338" priority="297" operator="between">
      <formula>61</formula>
      <formula>80</formula>
    </cfRule>
    <cfRule type="cellIs" dxfId="337" priority="298" operator="between">
      <formula>41</formula>
      <formula>60</formula>
    </cfRule>
    <cfRule type="cellIs" dxfId="336" priority="299" operator="between">
      <formula>21</formula>
      <formula>40</formula>
    </cfRule>
    <cfRule type="cellIs" dxfId="335" priority="300" operator="between">
      <formula>1</formula>
      <formula>20</formula>
    </cfRule>
  </conditionalFormatting>
  <conditionalFormatting sqref="E21">
    <cfRule type="cellIs" dxfId="334" priority="291" operator="between">
      <formula>81</formula>
      <formula>100</formula>
    </cfRule>
    <cfRule type="cellIs" dxfId="333" priority="292" operator="between">
      <formula>61</formula>
      <formula>80</formula>
    </cfRule>
    <cfRule type="cellIs" dxfId="332" priority="293" operator="between">
      <formula>41</formula>
      <formula>60</formula>
    </cfRule>
    <cfRule type="cellIs" dxfId="331" priority="294" operator="between">
      <formula>21</formula>
      <formula>40</formula>
    </cfRule>
    <cfRule type="cellIs" dxfId="330" priority="295" operator="between">
      <formula>1</formula>
      <formula>20</formula>
    </cfRule>
  </conditionalFormatting>
  <conditionalFormatting sqref="E21">
    <cfRule type="cellIs" dxfId="329" priority="286" operator="between">
      <formula>81</formula>
      <formula>100</formula>
    </cfRule>
    <cfRule type="cellIs" dxfId="328" priority="287" operator="between">
      <formula>61</formula>
      <formula>80</formula>
    </cfRule>
    <cfRule type="cellIs" dxfId="327" priority="288" operator="between">
      <formula>41</formula>
      <formula>60</formula>
    </cfRule>
    <cfRule type="cellIs" dxfId="326" priority="289" operator="between">
      <formula>2</formula>
      <formula>40</formula>
    </cfRule>
    <cfRule type="cellIs" dxfId="325" priority="290" operator="between">
      <formula>-1</formula>
      <formula>1</formula>
    </cfRule>
  </conditionalFormatting>
  <conditionalFormatting sqref="F21">
    <cfRule type="cellIs" dxfId="324" priority="281" operator="between">
      <formula>81</formula>
      <formula>100</formula>
    </cfRule>
    <cfRule type="cellIs" dxfId="323" priority="282" operator="between">
      <formula>61</formula>
      <formula>80</formula>
    </cfRule>
    <cfRule type="cellIs" dxfId="322" priority="283" operator="between">
      <formula>41</formula>
      <formula>60</formula>
    </cfRule>
    <cfRule type="cellIs" dxfId="321" priority="284" operator="between">
      <formula>21</formula>
      <formula>40</formula>
    </cfRule>
    <cfRule type="cellIs" dxfId="320" priority="285" operator="between">
      <formula>1</formula>
      <formula>20</formula>
    </cfRule>
  </conditionalFormatting>
  <conditionalFormatting sqref="F21">
    <cfRule type="cellIs" dxfId="319" priority="276" operator="between">
      <formula>81</formula>
      <formula>100</formula>
    </cfRule>
    <cfRule type="cellIs" dxfId="318" priority="277" operator="between">
      <formula>61</formula>
      <formula>80</formula>
    </cfRule>
    <cfRule type="cellIs" dxfId="317" priority="278" operator="between">
      <formula>41</formula>
      <formula>60</formula>
    </cfRule>
    <cfRule type="cellIs" dxfId="316" priority="279" operator="between">
      <formula>21</formula>
      <formula>40</formula>
    </cfRule>
    <cfRule type="cellIs" dxfId="315" priority="280" operator="between">
      <formula>1</formula>
      <formula>20</formula>
    </cfRule>
  </conditionalFormatting>
  <conditionalFormatting sqref="F21">
    <cfRule type="cellIs" dxfId="314" priority="271" operator="between">
      <formula>81</formula>
      <formula>100</formula>
    </cfRule>
    <cfRule type="cellIs" dxfId="313" priority="272" operator="between">
      <formula>61</formula>
      <formula>80</formula>
    </cfRule>
    <cfRule type="cellIs" dxfId="312" priority="273" operator="between">
      <formula>41</formula>
      <formula>60</formula>
    </cfRule>
    <cfRule type="cellIs" dxfId="311" priority="274" operator="between">
      <formula>2</formula>
      <formula>40</formula>
    </cfRule>
    <cfRule type="cellIs" dxfId="310" priority="275" operator="between">
      <formula>-1</formula>
      <formula>1</formula>
    </cfRule>
  </conditionalFormatting>
  <conditionalFormatting sqref="G21:J21">
    <cfRule type="cellIs" dxfId="309" priority="266" operator="between">
      <formula>81</formula>
      <formula>100</formula>
    </cfRule>
    <cfRule type="cellIs" dxfId="308" priority="267" operator="between">
      <formula>61</formula>
      <formula>80</formula>
    </cfRule>
    <cfRule type="cellIs" dxfId="307" priority="268" operator="between">
      <formula>41</formula>
      <formula>60</formula>
    </cfRule>
    <cfRule type="cellIs" dxfId="306" priority="269" operator="between">
      <formula>21</formula>
      <formula>40</formula>
    </cfRule>
    <cfRule type="cellIs" dxfId="305" priority="270" operator="between">
      <formula>1</formula>
      <formula>20</formula>
    </cfRule>
  </conditionalFormatting>
  <conditionalFormatting sqref="G21:J21">
    <cfRule type="cellIs" dxfId="304" priority="261" operator="between">
      <formula>81</formula>
      <formula>100</formula>
    </cfRule>
    <cfRule type="cellIs" dxfId="303" priority="262" operator="between">
      <formula>61</formula>
      <formula>80</formula>
    </cfRule>
    <cfRule type="cellIs" dxfId="302" priority="263" operator="between">
      <formula>41</formula>
      <formula>60</formula>
    </cfRule>
    <cfRule type="cellIs" dxfId="301" priority="264" operator="between">
      <formula>21</formula>
      <formula>40</formula>
    </cfRule>
    <cfRule type="cellIs" dxfId="300" priority="265" operator="between">
      <formula>1</formula>
      <formula>20</formula>
    </cfRule>
  </conditionalFormatting>
  <conditionalFormatting sqref="G21:J21">
    <cfRule type="cellIs" dxfId="299" priority="256" operator="between">
      <formula>81</formula>
      <formula>100</formula>
    </cfRule>
    <cfRule type="cellIs" dxfId="298" priority="257" operator="between">
      <formula>61</formula>
      <formula>80</formula>
    </cfRule>
    <cfRule type="cellIs" dxfId="297" priority="258" operator="between">
      <formula>41</formula>
      <formula>60</formula>
    </cfRule>
    <cfRule type="cellIs" dxfId="296" priority="259" operator="between">
      <formula>2</formula>
      <formula>40</formula>
    </cfRule>
    <cfRule type="cellIs" dxfId="295" priority="260" operator="between">
      <formula>-1</formula>
      <formula>1</formula>
    </cfRule>
  </conditionalFormatting>
  <conditionalFormatting sqref="K21:L21">
    <cfRule type="cellIs" dxfId="294" priority="251" operator="between">
      <formula>81</formula>
      <formula>100</formula>
    </cfRule>
    <cfRule type="cellIs" dxfId="293" priority="252" operator="between">
      <formula>61</formula>
      <formula>80</formula>
    </cfRule>
    <cfRule type="cellIs" dxfId="292" priority="253" operator="between">
      <formula>41</formula>
      <formula>60</formula>
    </cfRule>
    <cfRule type="cellIs" dxfId="291" priority="254" operator="between">
      <formula>2</formula>
      <formula>40</formula>
    </cfRule>
    <cfRule type="cellIs" dxfId="290" priority="255" operator="between">
      <formula>-1</formula>
      <formula>1</formula>
    </cfRule>
  </conditionalFormatting>
  <conditionalFormatting sqref="M21">
    <cfRule type="cellIs" dxfId="289" priority="246" operator="between">
      <formula>81</formula>
      <formula>100</formula>
    </cfRule>
    <cfRule type="cellIs" dxfId="288" priority="247" operator="between">
      <formula>61</formula>
      <formula>80</formula>
    </cfRule>
    <cfRule type="cellIs" dxfId="287" priority="248" operator="between">
      <formula>41</formula>
      <formula>60</formula>
    </cfRule>
    <cfRule type="cellIs" dxfId="286" priority="249" operator="between">
      <formula>21</formula>
      <formula>40</formula>
    </cfRule>
    <cfRule type="cellIs" dxfId="285" priority="250" operator="between">
      <formula>1</formula>
      <formula>20</formula>
    </cfRule>
  </conditionalFormatting>
  <conditionalFormatting sqref="M21">
    <cfRule type="cellIs" dxfId="284" priority="241" operator="between">
      <formula>81</formula>
      <formula>100</formula>
    </cfRule>
    <cfRule type="cellIs" dxfId="283" priority="242" operator="between">
      <formula>61</formula>
      <formula>80</formula>
    </cfRule>
    <cfRule type="cellIs" dxfId="282" priority="243" operator="between">
      <formula>41</formula>
      <formula>60</formula>
    </cfRule>
    <cfRule type="cellIs" dxfId="281" priority="244" operator="between">
      <formula>21</formula>
      <formula>40</formula>
    </cfRule>
    <cfRule type="cellIs" dxfId="280" priority="245" operator="between">
      <formula>1</formula>
      <formula>20</formula>
    </cfRule>
  </conditionalFormatting>
  <conditionalFormatting sqref="M21">
    <cfRule type="cellIs" dxfId="279" priority="236" operator="between">
      <formula>81</formula>
      <formula>100</formula>
    </cfRule>
    <cfRule type="cellIs" dxfId="278" priority="237" operator="between">
      <formula>61</formula>
      <formula>80</formula>
    </cfRule>
    <cfRule type="cellIs" dxfId="277" priority="238" operator="between">
      <formula>41</formula>
      <formula>60</formula>
    </cfRule>
    <cfRule type="cellIs" dxfId="276" priority="239" operator="between">
      <formula>2</formula>
      <formula>40</formula>
    </cfRule>
    <cfRule type="cellIs" dxfId="275" priority="240" operator="between">
      <formula>-1</formula>
      <formula>1</formula>
    </cfRule>
  </conditionalFormatting>
  <conditionalFormatting sqref="C20">
    <cfRule type="cellIs" dxfId="274" priority="231" operator="between">
      <formula>81</formula>
      <formula>100</formula>
    </cfRule>
    <cfRule type="cellIs" dxfId="273" priority="232" operator="between">
      <formula>61</formula>
      <formula>80</formula>
    </cfRule>
    <cfRule type="cellIs" dxfId="272" priority="233" operator="between">
      <formula>41</formula>
      <formula>60</formula>
    </cfRule>
    <cfRule type="cellIs" dxfId="271" priority="234" operator="between">
      <formula>2</formula>
      <formula>40</formula>
    </cfRule>
    <cfRule type="cellIs" dxfId="270" priority="235" operator="between">
      <formula>-1</formula>
      <formula>1</formula>
    </cfRule>
  </conditionalFormatting>
  <conditionalFormatting sqref="D20">
    <cfRule type="cellIs" dxfId="269" priority="226" operator="between">
      <formula>81</formula>
      <formula>100</formula>
    </cfRule>
    <cfRule type="cellIs" dxfId="268" priority="227" operator="between">
      <formula>61</formula>
      <formula>80</formula>
    </cfRule>
    <cfRule type="cellIs" dxfId="267" priority="228" operator="between">
      <formula>41</formula>
      <formula>60</formula>
    </cfRule>
    <cfRule type="cellIs" dxfId="266" priority="229" operator="between">
      <formula>2</formula>
      <formula>40</formula>
    </cfRule>
    <cfRule type="cellIs" dxfId="265" priority="230" operator="between">
      <formula>-1</formula>
      <formula>1</formula>
    </cfRule>
  </conditionalFormatting>
  <conditionalFormatting sqref="E20">
    <cfRule type="cellIs" dxfId="264" priority="221" operator="between">
      <formula>81</formula>
      <formula>100</formula>
    </cfRule>
    <cfRule type="cellIs" dxfId="263" priority="222" operator="between">
      <formula>61</formula>
      <formula>80</formula>
    </cfRule>
    <cfRule type="cellIs" dxfId="262" priority="223" operator="between">
      <formula>41</formula>
      <formula>60</formula>
    </cfRule>
    <cfRule type="cellIs" dxfId="261" priority="224" operator="between">
      <formula>21</formula>
      <formula>40</formula>
    </cfRule>
    <cfRule type="cellIs" dxfId="260" priority="225" operator="between">
      <formula>1</formula>
      <formula>20</formula>
    </cfRule>
  </conditionalFormatting>
  <conditionalFormatting sqref="E20">
    <cfRule type="cellIs" dxfId="259" priority="216" operator="between">
      <formula>81</formula>
      <formula>100</formula>
    </cfRule>
    <cfRule type="cellIs" dxfId="258" priority="217" operator="between">
      <formula>61</formula>
      <formula>80</formula>
    </cfRule>
    <cfRule type="cellIs" dxfId="257" priority="218" operator="between">
      <formula>41</formula>
      <formula>60</formula>
    </cfRule>
    <cfRule type="cellIs" dxfId="256" priority="219" operator="between">
      <formula>21</formula>
      <formula>40</formula>
    </cfRule>
    <cfRule type="cellIs" dxfId="255" priority="220" operator="between">
      <formula>1</formula>
      <formula>20</formula>
    </cfRule>
  </conditionalFormatting>
  <conditionalFormatting sqref="E20">
    <cfRule type="cellIs" dxfId="254" priority="211" operator="between">
      <formula>81</formula>
      <formula>100</formula>
    </cfRule>
    <cfRule type="cellIs" dxfId="253" priority="212" operator="between">
      <formula>61</formula>
      <formula>80</formula>
    </cfRule>
    <cfRule type="cellIs" dxfId="252" priority="213" operator="between">
      <formula>41</formula>
      <formula>60</formula>
    </cfRule>
    <cfRule type="cellIs" dxfId="251" priority="214" operator="between">
      <formula>2</formula>
      <formula>40</formula>
    </cfRule>
    <cfRule type="cellIs" dxfId="250" priority="215" operator="between">
      <formula>-1</formula>
      <formula>1</formula>
    </cfRule>
  </conditionalFormatting>
  <conditionalFormatting sqref="F20">
    <cfRule type="cellIs" dxfId="249" priority="206" operator="between">
      <formula>81</formula>
      <formula>100</formula>
    </cfRule>
    <cfRule type="cellIs" dxfId="248" priority="207" operator="between">
      <formula>61</formula>
      <formula>80</formula>
    </cfRule>
    <cfRule type="cellIs" dxfId="247" priority="208" operator="between">
      <formula>41</formula>
      <formula>60</formula>
    </cfRule>
    <cfRule type="cellIs" dxfId="246" priority="209" operator="between">
      <formula>21</formula>
      <formula>40</formula>
    </cfRule>
    <cfRule type="cellIs" dxfId="245" priority="210" operator="between">
      <formula>1</formula>
      <formula>20</formula>
    </cfRule>
  </conditionalFormatting>
  <conditionalFormatting sqref="F20">
    <cfRule type="cellIs" dxfId="244" priority="201" operator="between">
      <formula>81</formula>
      <formula>100</formula>
    </cfRule>
    <cfRule type="cellIs" dxfId="243" priority="202" operator="between">
      <formula>61</formula>
      <formula>80</formula>
    </cfRule>
    <cfRule type="cellIs" dxfId="242" priority="203" operator="between">
      <formula>41</formula>
      <formula>60</formula>
    </cfRule>
    <cfRule type="cellIs" dxfId="241" priority="204" operator="between">
      <formula>21</formula>
      <formula>40</formula>
    </cfRule>
    <cfRule type="cellIs" dxfId="240" priority="205" operator="between">
      <formula>1</formula>
      <formula>20</formula>
    </cfRule>
  </conditionalFormatting>
  <conditionalFormatting sqref="F20">
    <cfRule type="cellIs" dxfId="239" priority="196" operator="between">
      <formula>81</formula>
      <formula>100</formula>
    </cfRule>
    <cfRule type="cellIs" dxfId="238" priority="197" operator="between">
      <formula>61</formula>
      <formula>80</formula>
    </cfRule>
    <cfRule type="cellIs" dxfId="237" priority="198" operator="between">
      <formula>41</formula>
      <formula>60</formula>
    </cfRule>
    <cfRule type="cellIs" dxfId="236" priority="199" operator="between">
      <formula>2</formula>
      <formula>40</formula>
    </cfRule>
    <cfRule type="cellIs" dxfId="235" priority="200" operator="between">
      <formula>-1</formula>
      <formula>1</formula>
    </cfRule>
  </conditionalFormatting>
  <conditionalFormatting sqref="G20:J20">
    <cfRule type="cellIs" dxfId="234" priority="191" operator="between">
      <formula>81</formula>
      <formula>100</formula>
    </cfRule>
    <cfRule type="cellIs" dxfId="233" priority="192" operator="between">
      <formula>61</formula>
      <formula>80</formula>
    </cfRule>
    <cfRule type="cellIs" dxfId="232" priority="193" operator="between">
      <formula>41</formula>
      <formula>60</formula>
    </cfRule>
    <cfRule type="cellIs" dxfId="231" priority="194" operator="between">
      <formula>21</formula>
      <formula>40</formula>
    </cfRule>
    <cfRule type="cellIs" dxfId="230" priority="195" operator="between">
      <formula>1</formula>
      <formula>20</formula>
    </cfRule>
  </conditionalFormatting>
  <conditionalFormatting sqref="G20:J20">
    <cfRule type="cellIs" dxfId="229" priority="186" operator="between">
      <formula>81</formula>
      <formula>100</formula>
    </cfRule>
    <cfRule type="cellIs" dxfId="228" priority="187" operator="between">
      <formula>61</formula>
      <formula>80</formula>
    </cfRule>
    <cfRule type="cellIs" dxfId="227" priority="188" operator="between">
      <formula>41</formula>
      <formula>60</formula>
    </cfRule>
    <cfRule type="cellIs" dxfId="226" priority="189" operator="between">
      <formula>21</formula>
      <formula>40</formula>
    </cfRule>
    <cfRule type="cellIs" dxfId="225" priority="190" operator="between">
      <formula>1</formula>
      <formula>20</formula>
    </cfRule>
  </conditionalFormatting>
  <conditionalFormatting sqref="G20:J20">
    <cfRule type="cellIs" dxfId="224" priority="181" operator="between">
      <formula>81</formula>
      <formula>100</formula>
    </cfRule>
    <cfRule type="cellIs" dxfId="223" priority="182" operator="between">
      <formula>61</formula>
      <formula>80</formula>
    </cfRule>
    <cfRule type="cellIs" dxfId="222" priority="183" operator="between">
      <formula>41</formula>
      <formula>60</formula>
    </cfRule>
    <cfRule type="cellIs" dxfId="221" priority="184" operator="between">
      <formula>2</formula>
      <formula>40</formula>
    </cfRule>
    <cfRule type="cellIs" dxfId="220" priority="185" operator="between">
      <formula>-1</formula>
      <formula>1</formula>
    </cfRule>
  </conditionalFormatting>
  <conditionalFormatting sqref="K20:L20">
    <cfRule type="cellIs" dxfId="219" priority="176" operator="between">
      <formula>81</formula>
      <formula>100</formula>
    </cfRule>
    <cfRule type="cellIs" dxfId="218" priority="177" operator="between">
      <formula>61</formula>
      <formula>80</formula>
    </cfRule>
    <cfRule type="cellIs" dxfId="217" priority="178" operator="between">
      <formula>41</formula>
      <formula>60</formula>
    </cfRule>
    <cfRule type="cellIs" dxfId="216" priority="179" operator="between">
      <formula>2</formula>
      <formula>40</formula>
    </cfRule>
    <cfRule type="cellIs" dxfId="215" priority="180" operator="between">
      <formula>-1</formula>
      <formula>1</formula>
    </cfRule>
  </conditionalFormatting>
  <conditionalFormatting sqref="M20">
    <cfRule type="cellIs" dxfId="214" priority="171" operator="between">
      <formula>81</formula>
      <formula>100</formula>
    </cfRule>
    <cfRule type="cellIs" dxfId="213" priority="172" operator="between">
      <formula>61</formula>
      <formula>80</formula>
    </cfRule>
    <cfRule type="cellIs" dxfId="212" priority="173" operator="between">
      <formula>41</formula>
      <formula>60</formula>
    </cfRule>
    <cfRule type="cellIs" dxfId="211" priority="174" operator="between">
      <formula>21</formula>
      <formula>40</formula>
    </cfRule>
    <cfRule type="cellIs" dxfId="210" priority="175" operator="between">
      <formula>1</formula>
      <formula>20</formula>
    </cfRule>
  </conditionalFormatting>
  <conditionalFormatting sqref="M20">
    <cfRule type="cellIs" dxfId="209" priority="166" operator="between">
      <formula>81</formula>
      <formula>100</formula>
    </cfRule>
    <cfRule type="cellIs" dxfId="208" priority="167" operator="between">
      <formula>61</formula>
      <formula>80</formula>
    </cfRule>
    <cfRule type="cellIs" dxfId="207" priority="168" operator="between">
      <formula>41</formula>
      <formula>60</formula>
    </cfRule>
    <cfRule type="cellIs" dxfId="206" priority="169" operator="between">
      <formula>21</formula>
      <formula>40</formula>
    </cfRule>
    <cfRule type="cellIs" dxfId="205" priority="170" operator="between">
      <formula>1</formula>
      <formula>20</formula>
    </cfRule>
  </conditionalFormatting>
  <conditionalFormatting sqref="M20">
    <cfRule type="cellIs" dxfId="204" priority="161" operator="between">
      <formula>81</formula>
      <formula>100</formula>
    </cfRule>
    <cfRule type="cellIs" dxfId="203" priority="162" operator="between">
      <formula>61</formula>
      <formula>80</formula>
    </cfRule>
    <cfRule type="cellIs" dxfId="202" priority="163" operator="between">
      <formula>41</formula>
      <formula>60</formula>
    </cfRule>
    <cfRule type="cellIs" dxfId="201" priority="164" operator="between">
      <formula>2</formula>
      <formula>40</formula>
    </cfRule>
    <cfRule type="cellIs" dxfId="200" priority="165" operator="between">
      <formula>-1</formula>
      <formula>1</formula>
    </cfRule>
  </conditionalFormatting>
  <conditionalFormatting sqref="C22">
    <cfRule type="cellIs" dxfId="199" priority="156" operator="between">
      <formula>81</formula>
      <formula>100</formula>
    </cfRule>
    <cfRule type="cellIs" dxfId="198" priority="157" operator="between">
      <formula>61</formula>
      <formula>80</formula>
    </cfRule>
    <cfRule type="cellIs" dxfId="197" priority="158" operator="between">
      <formula>41</formula>
      <formula>60</formula>
    </cfRule>
    <cfRule type="cellIs" dxfId="196" priority="159" operator="between">
      <formula>2</formula>
      <formula>40</formula>
    </cfRule>
    <cfRule type="cellIs" dxfId="195" priority="160" operator="between">
      <formula>-1</formula>
      <formula>1</formula>
    </cfRule>
  </conditionalFormatting>
  <conditionalFormatting sqref="D22">
    <cfRule type="cellIs" dxfId="194" priority="151" operator="between">
      <formula>81</formula>
      <formula>100</formula>
    </cfRule>
    <cfRule type="cellIs" dxfId="193" priority="152" operator="between">
      <formula>61</formula>
      <formula>80</formula>
    </cfRule>
    <cfRule type="cellIs" dxfId="192" priority="153" operator="between">
      <formula>41</formula>
      <formula>60</formula>
    </cfRule>
    <cfRule type="cellIs" dxfId="191" priority="154" operator="between">
      <formula>2</formula>
      <formula>40</formula>
    </cfRule>
    <cfRule type="cellIs" dxfId="190" priority="155" operator="between">
      <formula>-1</formula>
      <formula>1</formula>
    </cfRule>
  </conditionalFormatting>
  <conditionalFormatting sqref="E22">
    <cfRule type="cellIs" dxfId="189" priority="146" operator="between">
      <formula>81</formula>
      <formula>100</formula>
    </cfRule>
    <cfRule type="cellIs" dxfId="188" priority="147" operator="between">
      <formula>61</formula>
      <formula>80</formula>
    </cfRule>
    <cfRule type="cellIs" dxfId="187" priority="148" operator="between">
      <formula>41</formula>
      <formula>60</formula>
    </cfRule>
    <cfRule type="cellIs" dxfId="186" priority="149" operator="between">
      <formula>21</formula>
      <formula>40</formula>
    </cfRule>
    <cfRule type="cellIs" dxfId="185" priority="150" operator="between">
      <formula>1</formula>
      <formula>20</formula>
    </cfRule>
  </conditionalFormatting>
  <conditionalFormatting sqref="E22">
    <cfRule type="cellIs" dxfId="184" priority="141" operator="between">
      <formula>81</formula>
      <formula>100</formula>
    </cfRule>
    <cfRule type="cellIs" dxfId="183" priority="142" operator="between">
      <formula>61</formula>
      <formula>80</formula>
    </cfRule>
    <cfRule type="cellIs" dxfId="182" priority="143" operator="between">
      <formula>41</formula>
      <formula>60</formula>
    </cfRule>
    <cfRule type="cellIs" dxfId="181" priority="144" operator="between">
      <formula>21</formula>
      <formula>40</formula>
    </cfRule>
    <cfRule type="cellIs" dxfId="180" priority="145" operator="between">
      <formula>1</formula>
      <formula>20</formula>
    </cfRule>
  </conditionalFormatting>
  <conditionalFormatting sqref="E22">
    <cfRule type="cellIs" dxfId="179" priority="136" operator="between">
      <formula>81</formula>
      <formula>100</formula>
    </cfRule>
    <cfRule type="cellIs" dxfId="178" priority="137" operator="between">
      <formula>61</formula>
      <formula>80</formula>
    </cfRule>
    <cfRule type="cellIs" dxfId="177" priority="138" operator="between">
      <formula>41</formula>
      <formula>60</formula>
    </cfRule>
    <cfRule type="cellIs" dxfId="176" priority="139" operator="between">
      <formula>2</formula>
      <formula>40</formula>
    </cfRule>
    <cfRule type="cellIs" dxfId="175" priority="140" operator="between">
      <formula>-1</formula>
      <formula>1</formula>
    </cfRule>
  </conditionalFormatting>
  <conditionalFormatting sqref="F22">
    <cfRule type="cellIs" dxfId="174" priority="131" operator="between">
      <formula>81</formula>
      <formula>100</formula>
    </cfRule>
    <cfRule type="cellIs" dxfId="173" priority="132" operator="between">
      <formula>61</formula>
      <formula>80</formula>
    </cfRule>
    <cfRule type="cellIs" dxfId="172" priority="133" operator="between">
      <formula>41</formula>
      <formula>60</formula>
    </cfRule>
    <cfRule type="cellIs" dxfId="171" priority="134" operator="between">
      <formula>21</formula>
      <formula>40</formula>
    </cfRule>
    <cfRule type="cellIs" dxfId="170" priority="135" operator="between">
      <formula>1</formula>
      <formula>20</formula>
    </cfRule>
  </conditionalFormatting>
  <conditionalFormatting sqref="F22">
    <cfRule type="cellIs" dxfId="169" priority="126" operator="between">
      <formula>81</formula>
      <formula>100</formula>
    </cfRule>
    <cfRule type="cellIs" dxfId="168" priority="127" operator="between">
      <formula>61</formula>
      <formula>80</formula>
    </cfRule>
    <cfRule type="cellIs" dxfId="167" priority="128" operator="between">
      <formula>41</formula>
      <formula>60</formula>
    </cfRule>
    <cfRule type="cellIs" dxfId="166" priority="129" operator="between">
      <formula>21</formula>
      <formula>40</formula>
    </cfRule>
    <cfRule type="cellIs" dxfId="165" priority="130" operator="between">
      <formula>1</formula>
      <formula>20</formula>
    </cfRule>
  </conditionalFormatting>
  <conditionalFormatting sqref="F22">
    <cfRule type="cellIs" dxfId="164" priority="121" operator="between">
      <formula>81</formula>
      <formula>100</formula>
    </cfRule>
    <cfRule type="cellIs" dxfId="163" priority="122" operator="between">
      <formula>61</formula>
      <formula>80</formula>
    </cfRule>
    <cfRule type="cellIs" dxfId="162" priority="123" operator="between">
      <formula>41</formula>
      <formula>60</formula>
    </cfRule>
    <cfRule type="cellIs" dxfId="161" priority="124" operator="between">
      <formula>2</formula>
      <formula>40</formula>
    </cfRule>
    <cfRule type="cellIs" dxfId="160" priority="125" operator="between">
      <formula>-1</formula>
      <formula>1</formula>
    </cfRule>
  </conditionalFormatting>
  <conditionalFormatting sqref="G22:J22">
    <cfRule type="cellIs" dxfId="159" priority="116" operator="between">
      <formula>81</formula>
      <formula>100</formula>
    </cfRule>
    <cfRule type="cellIs" dxfId="158" priority="117" operator="between">
      <formula>61</formula>
      <formula>80</formula>
    </cfRule>
    <cfRule type="cellIs" dxfId="157" priority="118" operator="between">
      <formula>41</formula>
      <formula>60</formula>
    </cfRule>
    <cfRule type="cellIs" dxfId="156" priority="119" operator="between">
      <formula>21</formula>
      <formula>40</formula>
    </cfRule>
    <cfRule type="cellIs" dxfId="155" priority="120" operator="between">
      <formula>1</formula>
      <formula>20</formula>
    </cfRule>
  </conditionalFormatting>
  <conditionalFormatting sqref="G22:J22">
    <cfRule type="cellIs" dxfId="154" priority="111" operator="between">
      <formula>81</formula>
      <formula>100</formula>
    </cfRule>
    <cfRule type="cellIs" dxfId="153" priority="112" operator="between">
      <formula>61</formula>
      <formula>80</formula>
    </cfRule>
    <cfRule type="cellIs" dxfId="152" priority="113" operator="between">
      <formula>41</formula>
      <formula>60</formula>
    </cfRule>
    <cfRule type="cellIs" dxfId="151" priority="114" operator="between">
      <formula>21</formula>
      <formula>40</formula>
    </cfRule>
    <cfRule type="cellIs" dxfId="150" priority="115" operator="between">
      <formula>1</formula>
      <formula>20</formula>
    </cfRule>
  </conditionalFormatting>
  <conditionalFormatting sqref="G22:J22">
    <cfRule type="cellIs" dxfId="149" priority="106" operator="between">
      <formula>81</formula>
      <formula>100</formula>
    </cfRule>
    <cfRule type="cellIs" dxfId="148" priority="107" operator="between">
      <formula>61</formula>
      <formula>80</formula>
    </cfRule>
    <cfRule type="cellIs" dxfId="147" priority="108" operator="between">
      <formula>41</formula>
      <formula>60</formula>
    </cfRule>
    <cfRule type="cellIs" dxfId="146" priority="109" operator="between">
      <formula>2</formula>
      <formula>40</formula>
    </cfRule>
    <cfRule type="cellIs" dxfId="145" priority="110" operator="between">
      <formula>-1</formula>
      <formula>1</formula>
    </cfRule>
  </conditionalFormatting>
  <conditionalFormatting sqref="K22:L22">
    <cfRule type="cellIs" dxfId="144" priority="101" operator="between">
      <formula>81</formula>
      <formula>100</formula>
    </cfRule>
    <cfRule type="cellIs" dxfId="143" priority="102" operator="between">
      <formula>61</formula>
      <formula>80</formula>
    </cfRule>
    <cfRule type="cellIs" dxfId="142" priority="103" operator="between">
      <formula>41</formula>
      <formula>60</formula>
    </cfRule>
    <cfRule type="cellIs" dxfId="141" priority="104" operator="between">
      <formula>21</formula>
      <formula>40</formula>
    </cfRule>
    <cfRule type="cellIs" dxfId="140" priority="105" operator="between">
      <formula>1</formula>
      <formula>20</formula>
    </cfRule>
  </conditionalFormatting>
  <conditionalFormatting sqref="K22:L22">
    <cfRule type="cellIs" dxfId="139" priority="96" operator="between">
      <formula>81</formula>
      <formula>100</formula>
    </cfRule>
    <cfRule type="cellIs" dxfId="138" priority="97" operator="between">
      <formula>61</formula>
      <formula>80</formula>
    </cfRule>
    <cfRule type="cellIs" dxfId="137" priority="98" operator="between">
      <formula>41</formula>
      <formula>60</formula>
    </cfRule>
    <cfRule type="cellIs" dxfId="136" priority="99" operator="between">
      <formula>21</formula>
      <formula>40</formula>
    </cfRule>
    <cfRule type="cellIs" dxfId="135" priority="100" operator="between">
      <formula>1</formula>
      <formula>20</formula>
    </cfRule>
  </conditionalFormatting>
  <conditionalFormatting sqref="K22:L22">
    <cfRule type="cellIs" dxfId="134" priority="91" operator="between">
      <formula>81</formula>
      <formula>100</formula>
    </cfRule>
    <cfRule type="cellIs" dxfId="133" priority="92" operator="between">
      <formula>61</formula>
      <formula>80</formula>
    </cfRule>
    <cfRule type="cellIs" dxfId="132" priority="93" operator="between">
      <formula>41</formula>
      <formula>60</formula>
    </cfRule>
    <cfRule type="cellIs" dxfId="131" priority="94" operator="between">
      <formula>2</formula>
      <formula>40</formula>
    </cfRule>
    <cfRule type="cellIs" dxfId="130" priority="95" operator="between">
      <formula>-1</formula>
      <formula>1</formula>
    </cfRule>
  </conditionalFormatting>
  <conditionalFormatting sqref="M22">
    <cfRule type="cellIs" dxfId="129" priority="86" operator="between">
      <formula>81</formula>
      <formula>100</formula>
    </cfRule>
    <cfRule type="cellIs" dxfId="128" priority="87" operator="between">
      <formula>61</formula>
      <formula>80</formula>
    </cfRule>
    <cfRule type="cellIs" dxfId="127" priority="88" operator="between">
      <formula>41</formula>
      <formula>60</formula>
    </cfRule>
    <cfRule type="cellIs" dxfId="126" priority="89" operator="between">
      <formula>21</formula>
      <formula>40</formula>
    </cfRule>
    <cfRule type="cellIs" dxfId="125" priority="90" operator="between">
      <formula>1</formula>
      <formula>20</formula>
    </cfRule>
  </conditionalFormatting>
  <conditionalFormatting sqref="M22">
    <cfRule type="cellIs" dxfId="124" priority="81" operator="between">
      <formula>81</formula>
      <formula>100</formula>
    </cfRule>
    <cfRule type="cellIs" dxfId="123" priority="82" operator="between">
      <formula>61</formula>
      <formula>80</formula>
    </cfRule>
    <cfRule type="cellIs" dxfId="122" priority="83" operator="between">
      <formula>41</formula>
      <formula>60</formula>
    </cfRule>
    <cfRule type="cellIs" dxfId="121" priority="84" operator="between">
      <formula>21</formula>
      <formula>40</formula>
    </cfRule>
    <cfRule type="cellIs" dxfId="120" priority="85" operator="between">
      <formula>1</formula>
      <formula>20</formula>
    </cfRule>
  </conditionalFormatting>
  <conditionalFormatting sqref="M22">
    <cfRule type="cellIs" dxfId="119" priority="76" operator="between">
      <formula>81</formula>
      <formula>100</formula>
    </cfRule>
    <cfRule type="cellIs" dxfId="118" priority="77" operator="between">
      <formula>61</formula>
      <formula>80</formula>
    </cfRule>
    <cfRule type="cellIs" dxfId="117" priority="78" operator="between">
      <formula>41</formula>
      <formula>60</formula>
    </cfRule>
    <cfRule type="cellIs" dxfId="116" priority="79" operator="between">
      <formula>2</formula>
      <formula>40</formula>
    </cfRule>
    <cfRule type="cellIs" dxfId="115" priority="80" operator="between">
      <formula>-1</formula>
      <formula>1</formula>
    </cfRule>
  </conditionalFormatting>
  <conditionalFormatting sqref="C23">
    <cfRule type="cellIs" dxfId="114" priority="71" operator="between">
      <formula>81</formula>
      <formula>100</formula>
    </cfRule>
    <cfRule type="cellIs" dxfId="113" priority="72" operator="between">
      <formula>61</formula>
      <formula>80</formula>
    </cfRule>
    <cfRule type="cellIs" dxfId="112" priority="73" operator="between">
      <formula>41</formula>
      <formula>60</formula>
    </cfRule>
    <cfRule type="cellIs" dxfId="111" priority="74" operator="between">
      <formula>2</formula>
      <formula>40</formula>
    </cfRule>
    <cfRule type="cellIs" dxfId="110" priority="75" operator="between">
      <formula>-1</formula>
      <formula>1</formula>
    </cfRule>
  </conditionalFormatting>
  <conditionalFormatting sqref="D23">
    <cfRule type="cellIs" dxfId="109" priority="66" operator="between">
      <formula>81</formula>
      <formula>100</formula>
    </cfRule>
    <cfRule type="cellIs" dxfId="108" priority="67" operator="between">
      <formula>61</formula>
      <formula>80</formula>
    </cfRule>
    <cfRule type="cellIs" dxfId="107" priority="68" operator="between">
      <formula>41</formula>
      <formula>60</formula>
    </cfRule>
    <cfRule type="cellIs" dxfId="106" priority="69" operator="between">
      <formula>2</formula>
      <formula>40</formula>
    </cfRule>
    <cfRule type="cellIs" dxfId="105" priority="70" operator="between">
      <formula>-1</formula>
      <formula>1</formula>
    </cfRule>
  </conditionalFormatting>
  <conditionalFormatting sqref="E23">
    <cfRule type="cellIs" dxfId="104" priority="61" operator="between">
      <formula>81</formula>
      <formula>100</formula>
    </cfRule>
    <cfRule type="cellIs" dxfId="103" priority="62" operator="between">
      <formula>61</formula>
      <formula>80</formula>
    </cfRule>
    <cfRule type="cellIs" dxfId="102" priority="63" operator="between">
      <formula>41</formula>
      <formula>60</formula>
    </cfRule>
    <cfRule type="cellIs" dxfId="101" priority="64" operator="between">
      <formula>21</formula>
      <formula>40</formula>
    </cfRule>
    <cfRule type="cellIs" dxfId="100" priority="65" operator="between">
      <formula>1</formula>
      <formula>20</formula>
    </cfRule>
  </conditionalFormatting>
  <conditionalFormatting sqref="E23">
    <cfRule type="cellIs" dxfId="99" priority="56" operator="between">
      <formula>81</formula>
      <formula>100</formula>
    </cfRule>
    <cfRule type="cellIs" dxfId="98" priority="57" operator="between">
      <formula>61</formula>
      <formula>80</formula>
    </cfRule>
    <cfRule type="cellIs" dxfId="97" priority="58" operator="between">
      <formula>41</formula>
      <formula>60</formula>
    </cfRule>
    <cfRule type="cellIs" dxfId="96" priority="59" operator="between">
      <formula>21</formula>
      <formula>40</formula>
    </cfRule>
    <cfRule type="cellIs" dxfId="95" priority="60" operator="between">
      <formula>1</formula>
      <formula>20</formula>
    </cfRule>
  </conditionalFormatting>
  <conditionalFormatting sqref="E23">
    <cfRule type="cellIs" dxfId="94" priority="51" operator="between">
      <formula>81</formula>
      <formula>100</formula>
    </cfRule>
    <cfRule type="cellIs" dxfId="93" priority="52" operator="between">
      <formula>61</formula>
      <formula>80</formula>
    </cfRule>
    <cfRule type="cellIs" dxfId="92" priority="53" operator="between">
      <formula>41</formula>
      <formula>60</formula>
    </cfRule>
    <cfRule type="cellIs" dxfId="91" priority="54" operator="between">
      <formula>2</formula>
      <formula>40</formula>
    </cfRule>
    <cfRule type="cellIs" dxfId="90" priority="55" operator="between">
      <formula>-1</formula>
      <formula>1</formula>
    </cfRule>
  </conditionalFormatting>
  <conditionalFormatting sqref="F23">
    <cfRule type="cellIs" dxfId="89" priority="46" operator="between">
      <formula>81</formula>
      <formula>100</formula>
    </cfRule>
    <cfRule type="cellIs" dxfId="88" priority="47" operator="between">
      <formula>61</formula>
      <formula>80</formula>
    </cfRule>
    <cfRule type="cellIs" dxfId="87" priority="48" operator="between">
      <formula>41</formula>
      <formula>60</formula>
    </cfRule>
    <cfRule type="cellIs" dxfId="86" priority="49" operator="between">
      <formula>21</formula>
      <formula>40</formula>
    </cfRule>
    <cfRule type="cellIs" dxfId="85" priority="50" operator="between">
      <formula>1</formula>
      <formula>20</formula>
    </cfRule>
  </conditionalFormatting>
  <conditionalFormatting sqref="F23">
    <cfRule type="cellIs" dxfId="84" priority="41" operator="between">
      <formula>81</formula>
      <formula>100</formula>
    </cfRule>
    <cfRule type="cellIs" dxfId="83" priority="42" operator="between">
      <formula>61</formula>
      <formula>80</formula>
    </cfRule>
    <cfRule type="cellIs" dxfId="82" priority="43" operator="between">
      <formula>41</formula>
      <formula>60</formula>
    </cfRule>
    <cfRule type="cellIs" dxfId="81" priority="44" operator="between">
      <formula>21</formula>
      <formula>40</formula>
    </cfRule>
    <cfRule type="cellIs" dxfId="80" priority="45" operator="between">
      <formula>1</formula>
      <formula>20</formula>
    </cfRule>
  </conditionalFormatting>
  <conditionalFormatting sqref="F23">
    <cfRule type="cellIs" dxfId="79" priority="36" operator="between">
      <formula>81</formula>
      <formula>100</formula>
    </cfRule>
    <cfRule type="cellIs" dxfId="78" priority="37" operator="between">
      <formula>61</formula>
      <formula>80</formula>
    </cfRule>
    <cfRule type="cellIs" dxfId="77" priority="38" operator="between">
      <formula>41</formula>
      <formula>60</formula>
    </cfRule>
    <cfRule type="cellIs" dxfId="76" priority="39" operator="between">
      <formula>2</formula>
      <formula>40</formula>
    </cfRule>
    <cfRule type="cellIs" dxfId="75" priority="40" operator="between">
      <formula>-1</formula>
      <formula>1</formula>
    </cfRule>
  </conditionalFormatting>
  <conditionalFormatting sqref="G23:J23">
    <cfRule type="cellIs" dxfId="74" priority="31" operator="between">
      <formula>81</formula>
      <formula>100</formula>
    </cfRule>
    <cfRule type="cellIs" dxfId="73" priority="32" operator="between">
      <formula>61</formula>
      <formula>80</formula>
    </cfRule>
    <cfRule type="cellIs" dxfId="72" priority="33" operator="between">
      <formula>41</formula>
      <formula>60</formula>
    </cfRule>
    <cfRule type="cellIs" dxfId="71" priority="34" operator="between">
      <formula>21</formula>
      <formula>40</formula>
    </cfRule>
    <cfRule type="cellIs" dxfId="70" priority="35" operator="between">
      <formula>1</formula>
      <formula>20</formula>
    </cfRule>
  </conditionalFormatting>
  <conditionalFormatting sqref="G23:J23">
    <cfRule type="cellIs" dxfId="69" priority="26" operator="between">
      <formula>81</formula>
      <formula>100</formula>
    </cfRule>
    <cfRule type="cellIs" dxfId="68" priority="27" operator="between">
      <formula>61</formula>
      <formula>80</formula>
    </cfRule>
    <cfRule type="cellIs" dxfId="67" priority="28" operator="between">
      <formula>41</formula>
      <formula>60</formula>
    </cfRule>
    <cfRule type="cellIs" dxfId="66" priority="29" operator="between">
      <formula>21</formula>
      <formula>40</formula>
    </cfRule>
    <cfRule type="cellIs" dxfId="65" priority="30" operator="between">
      <formula>1</formula>
      <formula>20</formula>
    </cfRule>
  </conditionalFormatting>
  <conditionalFormatting sqref="G23:J23">
    <cfRule type="cellIs" dxfId="64" priority="21" operator="between">
      <formula>81</formula>
      <formula>100</formula>
    </cfRule>
    <cfRule type="cellIs" dxfId="63" priority="22" operator="between">
      <formula>61</formula>
      <formula>80</formula>
    </cfRule>
    <cfRule type="cellIs" dxfId="62" priority="23" operator="between">
      <formula>41</formula>
      <formula>60</formula>
    </cfRule>
    <cfRule type="cellIs" dxfId="61" priority="24" operator="between">
      <formula>2</formula>
      <formula>40</formula>
    </cfRule>
    <cfRule type="cellIs" dxfId="60" priority="25" operator="between">
      <formula>-1</formula>
      <formula>1</formula>
    </cfRule>
  </conditionalFormatting>
  <conditionalFormatting sqref="K23:L23">
    <cfRule type="cellIs" dxfId="59" priority="16" operator="between">
      <formula>81</formula>
      <formula>100</formula>
    </cfRule>
    <cfRule type="cellIs" dxfId="58" priority="17" operator="between">
      <formula>61</formula>
      <formula>80</formula>
    </cfRule>
    <cfRule type="cellIs" dxfId="57" priority="18" operator="between">
      <formula>41</formula>
      <formula>60</formula>
    </cfRule>
    <cfRule type="cellIs" dxfId="56" priority="19" operator="between">
      <formula>2</formula>
      <formula>40</formula>
    </cfRule>
    <cfRule type="cellIs" dxfId="55" priority="20" operator="between">
      <formula>-1</formula>
      <formula>1</formula>
    </cfRule>
  </conditionalFormatting>
  <conditionalFormatting sqref="M23">
    <cfRule type="cellIs" dxfId="54" priority="11" operator="between">
      <formula>81</formula>
      <formula>100</formula>
    </cfRule>
    <cfRule type="cellIs" dxfId="53" priority="12" operator="between">
      <formula>61</formula>
      <formula>80</formula>
    </cfRule>
    <cfRule type="cellIs" dxfId="52" priority="13" operator="between">
      <formula>41</formula>
      <formula>60</formula>
    </cfRule>
    <cfRule type="cellIs" dxfId="51" priority="14" operator="between">
      <formula>21</formula>
      <formula>40</formula>
    </cfRule>
    <cfRule type="cellIs" dxfId="50" priority="15" operator="between">
      <formula>1</formula>
      <formula>20</formula>
    </cfRule>
  </conditionalFormatting>
  <conditionalFormatting sqref="M23">
    <cfRule type="cellIs" dxfId="49" priority="6" operator="between">
      <formula>81</formula>
      <formula>100</formula>
    </cfRule>
    <cfRule type="cellIs" dxfId="48" priority="7" operator="between">
      <formula>61</formula>
      <formula>80</formula>
    </cfRule>
    <cfRule type="cellIs" dxfId="47" priority="8" operator="between">
      <formula>41</formula>
      <formula>60</formula>
    </cfRule>
    <cfRule type="cellIs" dxfId="46" priority="9" operator="between">
      <formula>21</formula>
      <formula>40</formula>
    </cfRule>
    <cfRule type="cellIs" dxfId="45" priority="10" operator="between">
      <formula>1</formula>
      <formula>20</formula>
    </cfRule>
  </conditionalFormatting>
  <conditionalFormatting sqref="M23">
    <cfRule type="cellIs" dxfId="44" priority="1" operator="between">
      <formula>81</formula>
      <formula>100</formula>
    </cfRule>
    <cfRule type="cellIs" dxfId="43" priority="2" operator="between">
      <formula>61</formula>
      <formula>80</formula>
    </cfRule>
    <cfRule type="cellIs" dxfId="42" priority="3" operator="between">
      <formula>41</formula>
      <formula>60</formula>
    </cfRule>
    <cfRule type="cellIs" dxfId="41" priority="4" operator="between">
      <formula>2</formula>
      <formula>40</formula>
    </cfRule>
    <cfRule type="cellIs" dxfId="40" priority="5" operator="between">
      <formula>-1</formula>
      <formula>1</formula>
    </cfRule>
  </conditionalFormatting>
  <dataValidations count="1">
    <dataValidation type="whole" showInputMessage="1" showErrorMessage="1" error="ERROR. VALOR NO ACEPTADO" promptTitle="Digite Puntaje de autoevaluación" prompt="Segun tabla de la parte superior, rangos:_x000a_ 0         color marron_x000a_ 1 a 40 color Rojo_x000a_41 a 60 color naranja_x000a_61 a 80 color amarillo_x000a_81 a 100 color verde_x000a_" sqref="C4:M23">
      <formula1>0</formula1>
      <formula2>100</formula2>
    </dataValidation>
  </dataValidations>
  <pageMargins left="0.7" right="0.7" top="0.75" bottom="0.75" header="0.3" footer="0.3"/>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K34"/>
  <sheetViews>
    <sheetView workbookViewId="0">
      <selection activeCell="E20" sqref="E20"/>
    </sheetView>
  </sheetViews>
  <sheetFormatPr baseColWidth="10" defaultRowHeight="15" x14ac:dyDescent="0.25"/>
  <cols>
    <col min="3" max="3" width="21.42578125" bestFit="1" customWidth="1"/>
    <col min="4" max="4" width="20.28515625" customWidth="1"/>
    <col min="5" max="5" width="18.85546875" customWidth="1"/>
  </cols>
  <sheetData>
    <row r="5" spans="3:11" ht="75" x14ac:dyDescent="0.25">
      <c r="C5" s="89" t="s">
        <v>387</v>
      </c>
      <c r="D5" s="90" t="s">
        <v>390</v>
      </c>
      <c r="E5" s="90" t="s">
        <v>391</v>
      </c>
      <c r="F5" s="90" t="s">
        <v>63</v>
      </c>
      <c r="G5" s="90" t="s">
        <v>388</v>
      </c>
      <c r="H5" s="90" t="s">
        <v>392</v>
      </c>
      <c r="I5" s="90" t="s">
        <v>389</v>
      </c>
      <c r="K5" s="88"/>
    </row>
    <row r="6" spans="3:11" x14ac:dyDescent="0.25">
      <c r="C6" s="77">
        <v>119</v>
      </c>
      <c r="D6" s="91">
        <v>0.95</v>
      </c>
      <c r="E6" s="91">
        <v>0.88</v>
      </c>
      <c r="F6" s="91">
        <v>0.9</v>
      </c>
      <c r="G6" s="91">
        <v>0.97</v>
      </c>
      <c r="H6" s="91">
        <v>0.99</v>
      </c>
      <c r="I6" s="91">
        <v>1</v>
      </c>
    </row>
    <row r="11" spans="3:11" x14ac:dyDescent="0.25">
      <c r="C11" s="89" t="s">
        <v>387</v>
      </c>
      <c r="D11" s="90" t="s">
        <v>390</v>
      </c>
    </row>
    <row r="12" spans="3:11" x14ac:dyDescent="0.25">
      <c r="C12" s="77">
        <v>119</v>
      </c>
      <c r="D12" s="91">
        <v>0.95</v>
      </c>
    </row>
    <row r="31" spans="3:5" x14ac:dyDescent="0.25">
      <c r="C31" s="77" t="s">
        <v>420</v>
      </c>
      <c r="D31" s="77"/>
      <c r="E31" s="77" t="s">
        <v>390</v>
      </c>
    </row>
    <row r="32" spans="3:5" x14ac:dyDescent="0.25">
      <c r="C32" s="77" t="s">
        <v>419</v>
      </c>
      <c r="D32" s="77"/>
      <c r="E32" s="91">
        <v>0.94</v>
      </c>
    </row>
    <row r="33" spans="3:5" x14ac:dyDescent="0.25">
      <c r="C33" s="92" t="s">
        <v>421</v>
      </c>
      <c r="D33" s="92"/>
      <c r="E33" s="91">
        <v>0.96</v>
      </c>
    </row>
    <row r="34" spans="3:5" x14ac:dyDescent="0.25">
      <c r="C34" s="93" t="s">
        <v>422</v>
      </c>
      <c r="D34" s="93"/>
      <c r="E34" s="91">
        <v>0.01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4"/>
  <sheetViews>
    <sheetView topLeftCell="E1" workbookViewId="0">
      <selection activeCell="J20" sqref="J20"/>
    </sheetView>
  </sheetViews>
  <sheetFormatPr baseColWidth="10" defaultRowHeight="15" x14ac:dyDescent="0.25"/>
  <cols>
    <col min="1" max="1" width="0.85546875" customWidth="1"/>
    <col min="2" max="2" width="8.85546875" customWidth="1"/>
    <col min="3" max="3" width="22.5703125" customWidth="1"/>
    <col min="4" max="4" width="21.140625" customWidth="1"/>
    <col min="5" max="5" width="17.28515625" customWidth="1"/>
    <col min="6" max="6" width="19.140625" customWidth="1"/>
    <col min="7" max="7" width="11.85546875" customWidth="1"/>
    <col min="8" max="8" width="31.7109375" customWidth="1"/>
    <col min="9" max="9" width="21.28515625" customWidth="1"/>
    <col min="10" max="10" width="162.28515625" customWidth="1"/>
    <col min="11" max="11" width="0.5703125" customWidth="1"/>
    <col min="12" max="12" width="13.7109375" customWidth="1"/>
    <col min="15" max="15" width="76.7109375" customWidth="1"/>
  </cols>
  <sheetData>
    <row r="1" spans="1:11" ht="5.25" customHeight="1" thickBot="1" x14ac:dyDescent="0.3"/>
    <row r="2" spans="1:11" ht="3.75" customHeight="1" x14ac:dyDescent="0.25">
      <c r="B2" s="31"/>
      <c r="C2" s="32"/>
      <c r="D2" s="33"/>
      <c r="E2" s="33"/>
      <c r="F2" s="33"/>
      <c r="G2" s="34"/>
      <c r="H2" s="34"/>
      <c r="I2" s="33"/>
      <c r="J2" s="33"/>
      <c r="K2" s="35"/>
    </row>
    <row r="3" spans="1:11" ht="27" x14ac:dyDescent="0.25">
      <c r="B3" s="36"/>
      <c r="C3" s="100" t="s">
        <v>134</v>
      </c>
      <c r="D3" s="100"/>
      <c r="E3" s="100"/>
      <c r="F3" s="100"/>
      <c r="G3" s="100"/>
      <c r="H3" s="100"/>
      <c r="I3" s="100"/>
      <c r="J3" s="100"/>
      <c r="K3" s="37"/>
    </row>
    <row r="4" spans="1:11" ht="11.25" customHeight="1" thickBot="1" x14ac:dyDescent="0.3">
      <c r="A4">
        <v>0</v>
      </c>
      <c r="B4" s="36"/>
      <c r="C4" s="1"/>
      <c r="D4" s="2"/>
      <c r="E4" s="2"/>
      <c r="F4" s="2"/>
      <c r="G4" s="3"/>
      <c r="H4" s="3"/>
      <c r="I4" s="2"/>
      <c r="J4" s="2"/>
      <c r="K4" s="38"/>
    </row>
    <row r="5" spans="1:11" ht="23.25" x14ac:dyDescent="0.25">
      <c r="B5" s="36"/>
      <c r="C5" s="194" t="s">
        <v>0</v>
      </c>
      <c r="D5" s="195"/>
      <c r="E5" s="195"/>
      <c r="F5" s="195"/>
      <c r="G5" s="196" t="s">
        <v>1</v>
      </c>
      <c r="H5" s="197"/>
      <c r="I5" s="197"/>
      <c r="J5" s="198"/>
      <c r="K5" s="38"/>
    </row>
    <row r="6" spans="1:11" ht="24" thickBot="1" x14ac:dyDescent="0.3">
      <c r="B6" s="36"/>
      <c r="C6" s="199" t="s">
        <v>125</v>
      </c>
      <c r="D6" s="200"/>
      <c r="E6" s="200"/>
      <c r="F6" s="200"/>
      <c r="G6" s="201">
        <f>IF(SUM(I21:I139)=0,"",AVERAGE(I21:I139))</f>
        <v>99.508474576271183</v>
      </c>
      <c r="H6" s="202"/>
      <c r="I6" s="202"/>
      <c r="J6" s="203"/>
      <c r="K6" s="38"/>
    </row>
    <row r="7" spans="1:11" ht="15.75" x14ac:dyDescent="0.25">
      <c r="B7" s="36"/>
      <c r="C7" s="1"/>
      <c r="D7" s="2" t="s">
        <v>2</v>
      </c>
      <c r="E7" s="2"/>
      <c r="F7" s="2"/>
      <c r="G7" s="2"/>
      <c r="H7" s="2"/>
      <c r="I7" s="2"/>
      <c r="J7" s="2"/>
      <c r="K7" s="39"/>
    </row>
    <row r="8" spans="1:11" ht="11.25" customHeight="1" x14ac:dyDescent="0.25">
      <c r="B8" s="36"/>
      <c r="C8" s="1"/>
      <c r="D8" s="2"/>
      <c r="E8" s="2"/>
      <c r="F8" s="2"/>
      <c r="G8" s="2"/>
      <c r="H8" s="2"/>
      <c r="I8" s="2"/>
      <c r="J8" s="2"/>
      <c r="K8" s="39"/>
    </row>
    <row r="9" spans="1:11" ht="27" customHeight="1" x14ac:dyDescent="0.25">
      <c r="B9" s="36"/>
      <c r="E9" s="4" t="s">
        <v>3</v>
      </c>
      <c r="G9" s="4" t="s">
        <v>4</v>
      </c>
      <c r="H9" s="108" t="s">
        <v>5</v>
      </c>
      <c r="I9" s="109"/>
      <c r="J9" s="109"/>
      <c r="K9" s="40"/>
    </row>
    <row r="10" spans="1:11" ht="15" customHeight="1" x14ac:dyDescent="0.25">
      <c r="B10" s="36"/>
      <c r="E10" s="5">
        <v>0</v>
      </c>
      <c r="G10" s="6"/>
      <c r="H10" s="110" t="s">
        <v>6</v>
      </c>
      <c r="I10" s="111"/>
      <c r="J10" s="111"/>
      <c r="K10" s="41"/>
    </row>
    <row r="11" spans="1:11" ht="15" customHeight="1" x14ac:dyDescent="0.25">
      <c r="B11" s="36"/>
      <c r="E11" s="112" t="s">
        <v>123</v>
      </c>
      <c r="G11" s="7"/>
      <c r="H11" s="114" t="s">
        <v>7</v>
      </c>
      <c r="I11" s="115"/>
      <c r="J11" s="115"/>
      <c r="K11" s="41"/>
    </row>
    <row r="12" spans="1:11" ht="15" customHeight="1" x14ac:dyDescent="0.25">
      <c r="B12" s="36"/>
      <c r="E12" s="113"/>
      <c r="G12" s="7"/>
      <c r="H12" s="114" t="s">
        <v>158</v>
      </c>
      <c r="I12" s="115"/>
      <c r="J12" s="115"/>
      <c r="K12" s="42"/>
    </row>
    <row r="13" spans="1:11" ht="15" customHeight="1" x14ac:dyDescent="0.25">
      <c r="B13" s="36"/>
      <c r="E13" s="112" t="s">
        <v>8</v>
      </c>
      <c r="G13" s="8"/>
      <c r="H13" s="114" t="s">
        <v>9</v>
      </c>
      <c r="I13" s="115"/>
      <c r="J13" s="115"/>
      <c r="K13" s="41"/>
    </row>
    <row r="14" spans="1:11" ht="15" customHeight="1" x14ac:dyDescent="0.25">
      <c r="B14" s="36"/>
      <c r="E14" s="113"/>
      <c r="G14" s="8"/>
      <c r="H14" s="114" t="s">
        <v>10</v>
      </c>
      <c r="I14" s="115"/>
      <c r="J14" s="115"/>
      <c r="K14" s="42"/>
    </row>
    <row r="15" spans="1:11" ht="15" customHeight="1" x14ac:dyDescent="0.25">
      <c r="B15" s="36"/>
      <c r="E15" s="112" t="s">
        <v>11</v>
      </c>
      <c r="G15" s="9"/>
      <c r="H15" s="114" t="s">
        <v>12</v>
      </c>
      <c r="I15" s="115"/>
      <c r="J15" s="115"/>
      <c r="K15" s="41"/>
    </row>
    <row r="16" spans="1:11" ht="15" customHeight="1" x14ac:dyDescent="0.25">
      <c r="B16" s="36"/>
      <c r="E16" s="113"/>
      <c r="G16" s="10"/>
      <c r="H16" s="114" t="s">
        <v>13</v>
      </c>
      <c r="I16" s="115"/>
      <c r="J16" s="115"/>
      <c r="K16" s="42"/>
    </row>
    <row r="17" spans="2:13" ht="15" customHeight="1" x14ac:dyDescent="0.25">
      <c r="B17" s="36"/>
      <c r="E17" s="112" t="s">
        <v>14</v>
      </c>
      <c r="G17" s="11"/>
      <c r="H17" s="114" t="s">
        <v>15</v>
      </c>
      <c r="I17" s="115"/>
      <c r="J17" s="115"/>
      <c r="K17" s="41"/>
    </row>
    <row r="18" spans="2:13" ht="15" customHeight="1" x14ac:dyDescent="0.25">
      <c r="B18" s="36"/>
      <c r="E18" s="116"/>
      <c r="G18" s="12"/>
      <c r="H18" s="117" t="s">
        <v>16</v>
      </c>
      <c r="I18" s="118"/>
      <c r="J18" s="118"/>
      <c r="K18" s="42"/>
    </row>
    <row r="19" spans="2:13" ht="16.5" thickBot="1" x14ac:dyDescent="0.3">
      <c r="B19" s="36"/>
      <c r="C19" s="1"/>
      <c r="D19" s="2"/>
      <c r="E19" s="2"/>
      <c r="F19" s="2"/>
      <c r="G19" s="3"/>
      <c r="H19" s="3"/>
      <c r="I19" s="2"/>
      <c r="J19" s="2"/>
      <c r="K19" s="38"/>
    </row>
    <row r="20" spans="2:13" ht="60.75" customHeight="1" thickBot="1" x14ac:dyDescent="0.3">
      <c r="B20" s="36"/>
      <c r="C20" s="28" t="s">
        <v>17</v>
      </c>
      <c r="D20" s="29" t="s">
        <v>18</v>
      </c>
      <c r="E20" s="29" t="s">
        <v>19</v>
      </c>
      <c r="F20" s="29" t="s">
        <v>18</v>
      </c>
      <c r="G20" s="50" t="s">
        <v>124</v>
      </c>
      <c r="H20" s="50" t="s">
        <v>132</v>
      </c>
      <c r="I20" s="59" t="s">
        <v>133</v>
      </c>
      <c r="J20" s="30" t="s">
        <v>146</v>
      </c>
      <c r="K20" s="38"/>
    </row>
    <row r="21" spans="2:13" ht="99.75" x14ac:dyDescent="0.25">
      <c r="B21" s="36"/>
      <c r="C21" s="70" t="s">
        <v>20</v>
      </c>
      <c r="D21" s="136">
        <f>IF(SUM(I21:I45)=0,"",AVERAGE(I21:I45))</f>
        <v>99.541666666666671</v>
      </c>
      <c r="E21" s="120" t="s">
        <v>21</v>
      </c>
      <c r="F21" s="132">
        <f>IF(SUM(I21:I25)=0,"",AVERAGE(I21:I25))</f>
        <v>100</v>
      </c>
      <c r="G21" s="48">
        <v>1</v>
      </c>
      <c r="H21" s="13" t="s">
        <v>204</v>
      </c>
      <c r="I21" s="58">
        <v>100</v>
      </c>
      <c r="J21" s="62" t="s">
        <v>147</v>
      </c>
      <c r="K21" s="38"/>
    </row>
    <row r="22" spans="2:13" ht="138.75" customHeight="1" x14ac:dyDescent="0.25">
      <c r="B22" s="36"/>
      <c r="C22" s="70" t="s">
        <v>20</v>
      </c>
      <c r="D22" s="136"/>
      <c r="E22" s="120"/>
      <c r="F22" s="132"/>
      <c r="G22" s="49">
        <v>2</v>
      </c>
      <c r="H22" s="14" t="s">
        <v>22</v>
      </c>
      <c r="I22" s="58">
        <v>100</v>
      </c>
      <c r="J22" s="62" t="s">
        <v>159</v>
      </c>
      <c r="K22" s="38"/>
    </row>
    <row r="23" spans="2:13" ht="139.5" customHeight="1" x14ac:dyDescent="0.25">
      <c r="B23" s="36"/>
      <c r="C23" s="70" t="s">
        <v>20</v>
      </c>
      <c r="D23" s="136"/>
      <c r="E23" s="120"/>
      <c r="F23" s="132"/>
      <c r="G23" s="48">
        <v>3</v>
      </c>
      <c r="H23" s="14" t="s">
        <v>23</v>
      </c>
      <c r="I23" s="58">
        <v>100</v>
      </c>
      <c r="J23" s="62" t="s">
        <v>160</v>
      </c>
      <c r="K23" s="38"/>
    </row>
    <row r="24" spans="2:13" ht="71.25" x14ac:dyDescent="0.25">
      <c r="B24" s="36"/>
      <c r="C24" s="70" t="s">
        <v>20</v>
      </c>
      <c r="D24" s="136"/>
      <c r="E24" s="120"/>
      <c r="F24" s="132"/>
      <c r="G24" s="49">
        <v>4</v>
      </c>
      <c r="H24" s="14" t="s">
        <v>205</v>
      </c>
      <c r="I24" s="58">
        <v>100</v>
      </c>
      <c r="J24" s="62" t="s">
        <v>206</v>
      </c>
      <c r="K24" s="38"/>
    </row>
    <row r="25" spans="2:13" ht="57" x14ac:dyDescent="0.25">
      <c r="B25" s="36"/>
      <c r="C25" s="70" t="s">
        <v>20</v>
      </c>
      <c r="D25" s="136"/>
      <c r="E25" s="121"/>
      <c r="F25" s="133"/>
      <c r="G25" s="48">
        <v>5</v>
      </c>
      <c r="H25" s="15" t="s">
        <v>24</v>
      </c>
      <c r="I25" s="58">
        <v>100</v>
      </c>
      <c r="J25" s="63" t="s">
        <v>249</v>
      </c>
      <c r="K25" s="38"/>
    </row>
    <row r="26" spans="2:13" ht="42.75" x14ac:dyDescent="0.25">
      <c r="B26" s="36"/>
      <c r="C26" s="70" t="s">
        <v>20</v>
      </c>
      <c r="D26" s="136"/>
      <c r="E26" s="120" t="s">
        <v>25</v>
      </c>
      <c r="F26" s="138">
        <f>IF(SUM(I26:I29)=0,"",AVERAGE(I26:I29))</f>
        <v>100</v>
      </c>
      <c r="G26" s="49">
        <v>6</v>
      </c>
      <c r="H26" s="13" t="s">
        <v>26</v>
      </c>
      <c r="I26" s="58">
        <v>100</v>
      </c>
      <c r="J26" s="62" t="s">
        <v>148</v>
      </c>
      <c r="K26" s="38"/>
    </row>
    <row r="27" spans="2:13" ht="191.25" customHeight="1" x14ac:dyDescent="0.25">
      <c r="B27" s="36"/>
      <c r="C27" s="70" t="s">
        <v>20</v>
      </c>
      <c r="D27" s="136"/>
      <c r="E27" s="120"/>
      <c r="F27" s="138"/>
      <c r="G27" s="48">
        <v>7</v>
      </c>
      <c r="H27" s="14" t="s">
        <v>27</v>
      </c>
      <c r="I27" s="58">
        <v>100</v>
      </c>
      <c r="J27" s="64" t="s">
        <v>161</v>
      </c>
      <c r="K27" s="38"/>
    </row>
    <row r="28" spans="2:13" ht="110.25" customHeight="1" x14ac:dyDescent="0.25">
      <c r="B28" s="36"/>
      <c r="C28" s="70" t="s">
        <v>20</v>
      </c>
      <c r="D28" s="136"/>
      <c r="E28" s="120"/>
      <c r="F28" s="138"/>
      <c r="G28" s="49">
        <v>8</v>
      </c>
      <c r="H28" s="14" t="s">
        <v>207</v>
      </c>
      <c r="I28" s="58">
        <v>100</v>
      </c>
      <c r="J28" s="62" t="s">
        <v>208</v>
      </c>
      <c r="K28" s="38"/>
    </row>
    <row r="29" spans="2:13" ht="42.75" x14ac:dyDescent="0.25">
      <c r="B29" s="36"/>
      <c r="C29" s="70" t="s">
        <v>20</v>
      </c>
      <c r="D29" s="136"/>
      <c r="E29" s="120"/>
      <c r="F29" s="138"/>
      <c r="G29" s="48">
        <v>9</v>
      </c>
      <c r="H29" s="16" t="s">
        <v>28</v>
      </c>
      <c r="I29" s="58">
        <v>100</v>
      </c>
      <c r="J29" s="62" t="s">
        <v>149</v>
      </c>
      <c r="K29" s="38"/>
    </row>
    <row r="30" spans="2:13" ht="99.75" x14ac:dyDescent="0.25">
      <c r="B30" s="36"/>
      <c r="C30" s="70" t="s">
        <v>20</v>
      </c>
      <c r="D30" s="136"/>
      <c r="E30" s="119" t="s">
        <v>29</v>
      </c>
      <c r="F30" s="131">
        <f>IF(SUM(I30:I34)=0,"",AVERAGE(I30:I34))</f>
        <v>100</v>
      </c>
      <c r="G30" s="49">
        <v>10</v>
      </c>
      <c r="H30" s="17" t="s">
        <v>30</v>
      </c>
      <c r="I30" s="58">
        <v>100</v>
      </c>
      <c r="J30" s="63" t="s">
        <v>250</v>
      </c>
      <c r="K30" s="38"/>
    </row>
    <row r="31" spans="2:13" ht="89.25" customHeight="1" x14ac:dyDescent="0.25">
      <c r="B31" s="36"/>
      <c r="C31" s="70" t="s">
        <v>20</v>
      </c>
      <c r="D31" s="136"/>
      <c r="E31" s="120"/>
      <c r="F31" s="132"/>
      <c r="G31" s="48">
        <v>11</v>
      </c>
      <c r="H31" s="14" t="s">
        <v>162</v>
      </c>
      <c r="I31" s="58">
        <v>100</v>
      </c>
      <c r="J31" s="65" t="s">
        <v>163</v>
      </c>
      <c r="K31" s="38"/>
    </row>
    <row r="32" spans="2:13" ht="114" x14ac:dyDescent="0.25">
      <c r="B32" s="36"/>
      <c r="C32" s="70" t="s">
        <v>20</v>
      </c>
      <c r="D32" s="136"/>
      <c r="E32" s="120"/>
      <c r="F32" s="132"/>
      <c r="G32" s="49">
        <v>12</v>
      </c>
      <c r="H32" s="14" t="s">
        <v>209</v>
      </c>
      <c r="I32" s="58">
        <v>100</v>
      </c>
      <c r="J32" s="66" t="s">
        <v>251</v>
      </c>
      <c r="K32" s="38"/>
      <c r="M32" s="61"/>
    </row>
    <row r="33" spans="2:13" ht="228" customHeight="1" x14ac:dyDescent="0.25">
      <c r="B33" s="36"/>
      <c r="C33" s="70" t="s">
        <v>20</v>
      </c>
      <c r="D33" s="136"/>
      <c r="E33" s="120"/>
      <c r="F33" s="132"/>
      <c r="G33" s="48">
        <v>13</v>
      </c>
      <c r="H33" s="14" t="s">
        <v>164</v>
      </c>
      <c r="I33" s="58">
        <v>100</v>
      </c>
      <c r="J33" s="63" t="s">
        <v>154</v>
      </c>
      <c r="K33" s="38"/>
      <c r="M33" s="61"/>
    </row>
    <row r="34" spans="2:13" ht="117.75" customHeight="1" x14ac:dyDescent="0.25">
      <c r="B34" s="36"/>
      <c r="C34" s="70" t="s">
        <v>20</v>
      </c>
      <c r="D34" s="136"/>
      <c r="E34" s="121"/>
      <c r="F34" s="133"/>
      <c r="G34" s="49">
        <v>14</v>
      </c>
      <c r="H34" s="18" t="s">
        <v>31</v>
      </c>
      <c r="I34" s="58">
        <v>100</v>
      </c>
      <c r="J34" s="67" t="s">
        <v>155</v>
      </c>
      <c r="K34" s="38"/>
      <c r="M34" s="60"/>
    </row>
    <row r="35" spans="2:13" ht="57" x14ac:dyDescent="0.25">
      <c r="B35" s="36"/>
      <c r="C35" s="70" t="s">
        <v>20</v>
      </c>
      <c r="D35" s="136"/>
      <c r="E35" s="120" t="s">
        <v>32</v>
      </c>
      <c r="F35" s="132">
        <f>IF(SUM(I35:I40)=0,"",AVERAGE(I35:I40))</f>
        <v>97.8</v>
      </c>
      <c r="G35" s="48">
        <v>15</v>
      </c>
      <c r="H35" s="13" t="s">
        <v>33</v>
      </c>
      <c r="I35" s="58">
        <v>100</v>
      </c>
      <c r="J35" s="62" t="s">
        <v>150</v>
      </c>
      <c r="K35" s="38"/>
    </row>
    <row r="36" spans="2:13" ht="85.5" x14ac:dyDescent="0.25">
      <c r="B36" s="36"/>
      <c r="C36" s="70" t="s">
        <v>20</v>
      </c>
      <c r="D36" s="136"/>
      <c r="E36" s="120"/>
      <c r="F36" s="132"/>
      <c r="G36" s="49">
        <v>16</v>
      </c>
      <c r="H36" s="14" t="s">
        <v>34</v>
      </c>
      <c r="I36" s="58"/>
      <c r="J36" s="62" t="s">
        <v>259</v>
      </c>
      <c r="K36" s="38"/>
      <c r="L36" s="69"/>
    </row>
    <row r="37" spans="2:13" ht="378" customHeight="1" x14ac:dyDescent="0.25">
      <c r="B37" s="36"/>
      <c r="C37" s="70" t="s">
        <v>20</v>
      </c>
      <c r="D37" s="136"/>
      <c r="E37" s="120"/>
      <c r="F37" s="132"/>
      <c r="G37" s="48">
        <v>17</v>
      </c>
      <c r="H37" s="14" t="s">
        <v>35</v>
      </c>
      <c r="I37" s="58">
        <v>89</v>
      </c>
      <c r="J37" s="62" t="s">
        <v>252</v>
      </c>
      <c r="K37" s="38"/>
      <c r="M37" s="61"/>
    </row>
    <row r="38" spans="2:13" ht="57" x14ac:dyDescent="0.25">
      <c r="B38" s="36"/>
      <c r="C38" s="70" t="s">
        <v>20</v>
      </c>
      <c r="D38" s="136"/>
      <c r="E38" s="120"/>
      <c r="F38" s="132"/>
      <c r="G38" s="49">
        <v>18</v>
      </c>
      <c r="H38" s="14" t="s">
        <v>210</v>
      </c>
      <c r="I38" s="58">
        <v>100</v>
      </c>
      <c r="J38" s="64" t="s">
        <v>165</v>
      </c>
      <c r="K38" s="38"/>
    </row>
    <row r="39" spans="2:13" ht="99.75" x14ac:dyDescent="0.25">
      <c r="B39" s="36"/>
      <c r="C39" s="70" t="s">
        <v>20</v>
      </c>
      <c r="D39" s="136"/>
      <c r="E39" s="120"/>
      <c r="F39" s="132"/>
      <c r="G39" s="48">
        <v>19</v>
      </c>
      <c r="H39" s="14" t="s">
        <v>36</v>
      </c>
      <c r="I39" s="58">
        <v>100</v>
      </c>
      <c r="J39" s="62" t="s">
        <v>151</v>
      </c>
      <c r="K39" s="38"/>
    </row>
    <row r="40" spans="2:13" ht="114" x14ac:dyDescent="0.25">
      <c r="B40" s="36"/>
      <c r="C40" s="70" t="s">
        <v>20</v>
      </c>
      <c r="D40" s="136"/>
      <c r="E40" s="120"/>
      <c r="F40" s="132"/>
      <c r="G40" s="49">
        <v>20</v>
      </c>
      <c r="H40" s="16" t="s">
        <v>37</v>
      </c>
      <c r="I40" s="58">
        <v>100</v>
      </c>
      <c r="J40" s="63" t="s">
        <v>152</v>
      </c>
      <c r="K40" s="38"/>
    </row>
    <row r="41" spans="2:13" ht="213.75" x14ac:dyDescent="0.25">
      <c r="B41" s="36"/>
      <c r="C41" s="70" t="s">
        <v>20</v>
      </c>
      <c r="D41" s="136"/>
      <c r="E41" s="122" t="s">
        <v>38</v>
      </c>
      <c r="F41" s="125">
        <f>IF(SUM(I41:I45)=0,"",AVERAGE(I41:I45))</f>
        <v>100</v>
      </c>
      <c r="G41" s="48">
        <v>21</v>
      </c>
      <c r="H41" s="19" t="s">
        <v>211</v>
      </c>
      <c r="I41" s="58">
        <v>100</v>
      </c>
      <c r="J41" s="62" t="s">
        <v>191</v>
      </c>
      <c r="K41" s="38"/>
    </row>
    <row r="42" spans="2:13" ht="99.75" x14ac:dyDescent="0.25">
      <c r="B42" s="36"/>
      <c r="C42" s="70" t="s">
        <v>20</v>
      </c>
      <c r="D42" s="136"/>
      <c r="E42" s="123"/>
      <c r="F42" s="126"/>
      <c r="G42" s="49">
        <v>22</v>
      </c>
      <c r="H42" s="20" t="s">
        <v>166</v>
      </c>
      <c r="I42" s="58">
        <v>100</v>
      </c>
      <c r="J42" s="64" t="s">
        <v>212</v>
      </c>
      <c r="K42" s="38"/>
    </row>
    <row r="43" spans="2:13" ht="114" x14ac:dyDescent="0.25">
      <c r="B43" s="36"/>
      <c r="C43" s="70" t="s">
        <v>20</v>
      </c>
      <c r="D43" s="136"/>
      <c r="E43" s="123"/>
      <c r="F43" s="126"/>
      <c r="G43" s="48">
        <v>23</v>
      </c>
      <c r="H43" s="20" t="s">
        <v>213</v>
      </c>
      <c r="I43" s="58">
        <v>100</v>
      </c>
      <c r="J43" s="64" t="s">
        <v>214</v>
      </c>
      <c r="K43" s="38"/>
    </row>
    <row r="44" spans="2:13" ht="204.75" customHeight="1" x14ac:dyDescent="0.25">
      <c r="B44" s="36"/>
      <c r="C44" s="70" t="s">
        <v>20</v>
      </c>
      <c r="D44" s="136"/>
      <c r="E44" s="123"/>
      <c r="F44" s="126"/>
      <c r="G44" s="49">
        <v>24</v>
      </c>
      <c r="H44" s="20" t="s">
        <v>39</v>
      </c>
      <c r="I44" s="58">
        <v>100</v>
      </c>
      <c r="J44" s="64" t="s">
        <v>192</v>
      </c>
      <c r="K44" s="38"/>
    </row>
    <row r="45" spans="2:13" ht="87" customHeight="1" thickBot="1" x14ac:dyDescent="0.3">
      <c r="B45" s="36"/>
      <c r="C45" s="70" t="s">
        <v>20</v>
      </c>
      <c r="D45" s="137"/>
      <c r="E45" s="124"/>
      <c r="F45" s="127"/>
      <c r="G45" s="48">
        <v>25</v>
      </c>
      <c r="H45" s="21" t="s">
        <v>40</v>
      </c>
      <c r="I45" s="58">
        <v>100</v>
      </c>
      <c r="J45" s="64" t="s">
        <v>193</v>
      </c>
      <c r="K45" s="38"/>
    </row>
    <row r="46" spans="2:13" ht="409.5" customHeight="1" x14ac:dyDescent="0.25">
      <c r="B46" s="36"/>
      <c r="C46" s="75" t="s">
        <v>41</v>
      </c>
      <c r="D46" s="145">
        <f>IF(SUM(I46:I73)=0,"",AVERAGE(I46:I73))</f>
        <v>99.035714285714292</v>
      </c>
      <c r="E46" s="148" t="s">
        <v>42</v>
      </c>
      <c r="F46" s="149">
        <f>IF(SUM(I46:I50)=0,"",AVERAGE(I46:I50))</f>
        <v>98.8</v>
      </c>
      <c r="G46" s="49">
        <v>26</v>
      </c>
      <c r="H46" s="22" t="s">
        <v>215</v>
      </c>
      <c r="I46" s="58">
        <v>97</v>
      </c>
      <c r="J46" s="62" t="s">
        <v>253</v>
      </c>
      <c r="K46" s="38"/>
      <c r="M46" s="61"/>
    </row>
    <row r="47" spans="2:13" ht="408.75" customHeight="1" thickBot="1" x14ac:dyDescent="0.3">
      <c r="B47" s="36"/>
      <c r="C47" s="76"/>
      <c r="D47" s="146"/>
      <c r="E47" s="120"/>
      <c r="F47" s="132"/>
      <c r="G47" s="48">
        <v>27</v>
      </c>
      <c r="H47" s="14" t="s">
        <v>43</v>
      </c>
      <c r="I47" s="58">
        <v>97</v>
      </c>
      <c r="J47" s="62" t="s">
        <v>254</v>
      </c>
      <c r="K47" s="38"/>
      <c r="L47" s="69"/>
      <c r="M47" s="61"/>
    </row>
    <row r="48" spans="2:13" ht="84" customHeight="1" thickBot="1" x14ac:dyDescent="0.3">
      <c r="B48" s="36"/>
      <c r="C48" s="75" t="s">
        <v>41</v>
      </c>
      <c r="D48" s="146"/>
      <c r="E48" s="120"/>
      <c r="F48" s="132"/>
      <c r="G48" s="49">
        <v>28</v>
      </c>
      <c r="H48" s="14" t="s">
        <v>44</v>
      </c>
      <c r="I48" s="58">
        <v>100</v>
      </c>
      <c r="J48" s="64" t="s">
        <v>141</v>
      </c>
      <c r="K48" s="38"/>
      <c r="M48" s="61"/>
    </row>
    <row r="49" spans="2:13" ht="71.25" customHeight="1" thickBot="1" x14ac:dyDescent="0.3">
      <c r="B49" s="36"/>
      <c r="C49" s="75" t="s">
        <v>41</v>
      </c>
      <c r="D49" s="146"/>
      <c r="E49" s="120"/>
      <c r="F49" s="132"/>
      <c r="G49" s="48">
        <v>29</v>
      </c>
      <c r="H49" s="14" t="s">
        <v>167</v>
      </c>
      <c r="I49" s="58">
        <v>100</v>
      </c>
      <c r="J49" s="64" t="s">
        <v>168</v>
      </c>
      <c r="K49" s="38"/>
    </row>
    <row r="50" spans="2:13" ht="72" thickBot="1" x14ac:dyDescent="0.3">
      <c r="B50" s="36"/>
      <c r="C50" s="75" t="s">
        <v>41</v>
      </c>
      <c r="D50" s="146"/>
      <c r="E50" s="120"/>
      <c r="F50" s="132"/>
      <c r="G50" s="49">
        <v>30</v>
      </c>
      <c r="H50" s="16" t="s">
        <v>45</v>
      </c>
      <c r="I50" s="58">
        <v>100</v>
      </c>
      <c r="J50" s="64" t="s">
        <v>141</v>
      </c>
      <c r="K50" s="38"/>
      <c r="M50" s="60"/>
    </row>
    <row r="51" spans="2:13" ht="77.25" customHeight="1" thickBot="1" x14ac:dyDescent="0.3">
      <c r="B51" s="36"/>
      <c r="C51" s="75" t="s">
        <v>41</v>
      </c>
      <c r="D51" s="146"/>
      <c r="E51" s="150" t="s">
        <v>25</v>
      </c>
      <c r="F51" s="152">
        <f>IF(SUM(I51:I55)=0,"",AVERAGE(I51:I55))</f>
        <v>100</v>
      </c>
      <c r="G51" s="48">
        <v>31</v>
      </c>
      <c r="H51" s="23" t="s">
        <v>216</v>
      </c>
      <c r="I51" s="58">
        <v>100</v>
      </c>
      <c r="J51" s="62" t="s">
        <v>217</v>
      </c>
      <c r="K51" s="38"/>
    </row>
    <row r="52" spans="2:13" ht="46.5" customHeight="1" thickBot="1" x14ac:dyDescent="0.3">
      <c r="B52" s="36"/>
      <c r="C52" s="75" t="s">
        <v>41</v>
      </c>
      <c r="D52" s="146"/>
      <c r="E52" s="120"/>
      <c r="F52" s="132"/>
      <c r="G52" s="49">
        <v>32</v>
      </c>
      <c r="H52" s="14" t="s">
        <v>46</v>
      </c>
      <c r="I52" s="58">
        <v>100</v>
      </c>
      <c r="J52" s="64" t="s">
        <v>218</v>
      </c>
      <c r="K52" s="38"/>
    </row>
    <row r="53" spans="2:13" ht="106.5" customHeight="1" thickBot="1" x14ac:dyDescent="0.3">
      <c r="B53" s="36"/>
      <c r="C53" s="75" t="s">
        <v>41</v>
      </c>
      <c r="D53" s="146"/>
      <c r="E53" s="120"/>
      <c r="F53" s="132"/>
      <c r="G53" s="48">
        <v>33</v>
      </c>
      <c r="H53" s="14" t="s">
        <v>47</v>
      </c>
      <c r="I53" s="58">
        <v>100</v>
      </c>
      <c r="J53" s="62" t="s">
        <v>169</v>
      </c>
      <c r="K53" s="38"/>
    </row>
    <row r="54" spans="2:13" ht="72" thickBot="1" x14ac:dyDescent="0.3">
      <c r="B54" s="36"/>
      <c r="C54" s="75" t="s">
        <v>41</v>
      </c>
      <c r="D54" s="146"/>
      <c r="E54" s="120"/>
      <c r="F54" s="132"/>
      <c r="G54" s="49">
        <v>34</v>
      </c>
      <c r="H54" s="14" t="s">
        <v>219</v>
      </c>
      <c r="I54" s="58">
        <v>100</v>
      </c>
      <c r="J54" s="64" t="s">
        <v>170</v>
      </c>
      <c r="K54" s="38"/>
    </row>
    <row r="55" spans="2:13" ht="126.75" customHeight="1" thickBot="1" x14ac:dyDescent="0.3">
      <c r="B55" s="36"/>
      <c r="C55" s="75" t="s">
        <v>41</v>
      </c>
      <c r="D55" s="146"/>
      <c r="E55" s="151"/>
      <c r="F55" s="153"/>
      <c r="G55" s="48">
        <v>35</v>
      </c>
      <c r="H55" s="24" t="s">
        <v>171</v>
      </c>
      <c r="I55" s="58">
        <v>100</v>
      </c>
      <c r="J55" s="64" t="s">
        <v>220</v>
      </c>
      <c r="K55" s="38"/>
    </row>
    <row r="56" spans="2:13" ht="408.75" customHeight="1" x14ac:dyDescent="0.25">
      <c r="B56" s="36"/>
      <c r="C56" s="75" t="s">
        <v>41</v>
      </c>
      <c r="D56" s="146"/>
      <c r="E56" s="120" t="s">
        <v>29</v>
      </c>
      <c r="F56" s="132">
        <f>IF(SUM(I56:I59)=0,"",AVERAGE(I56:I59))</f>
        <v>96.5</v>
      </c>
      <c r="G56" s="49">
        <v>36</v>
      </c>
      <c r="H56" s="13" t="s">
        <v>48</v>
      </c>
      <c r="I56" s="58">
        <v>93</v>
      </c>
      <c r="J56" s="62" t="s">
        <v>253</v>
      </c>
      <c r="K56" s="38"/>
      <c r="M56" s="61"/>
    </row>
    <row r="57" spans="2:13" ht="409.5" customHeight="1" thickBot="1" x14ac:dyDescent="0.3">
      <c r="B57" s="36"/>
      <c r="C57" s="76"/>
      <c r="D57" s="146"/>
      <c r="E57" s="120"/>
      <c r="F57" s="132"/>
      <c r="G57" s="48">
        <v>37</v>
      </c>
      <c r="H57" s="14" t="s">
        <v>49</v>
      </c>
      <c r="I57" s="58">
        <v>93</v>
      </c>
      <c r="J57" s="62" t="s">
        <v>253</v>
      </c>
      <c r="K57" s="38"/>
      <c r="M57" s="61"/>
    </row>
    <row r="58" spans="2:13" ht="143.25" thickBot="1" x14ac:dyDescent="0.3">
      <c r="B58" s="36"/>
      <c r="C58" s="75" t="s">
        <v>41</v>
      </c>
      <c r="D58" s="146"/>
      <c r="E58" s="120"/>
      <c r="F58" s="132"/>
      <c r="G58" s="49">
        <v>38</v>
      </c>
      <c r="H58" s="14" t="s">
        <v>50</v>
      </c>
      <c r="I58" s="58">
        <v>100</v>
      </c>
      <c r="J58" s="68" t="s">
        <v>172</v>
      </c>
      <c r="K58" s="38"/>
    </row>
    <row r="59" spans="2:13" ht="186" thickBot="1" x14ac:dyDescent="0.3">
      <c r="B59" s="36"/>
      <c r="C59" s="75" t="s">
        <v>41</v>
      </c>
      <c r="D59" s="146"/>
      <c r="E59" s="120"/>
      <c r="F59" s="132"/>
      <c r="G59" s="48">
        <v>39</v>
      </c>
      <c r="H59" s="16" t="s">
        <v>221</v>
      </c>
      <c r="I59" s="58">
        <v>100</v>
      </c>
      <c r="J59" s="62" t="s">
        <v>141</v>
      </c>
      <c r="K59" s="38"/>
      <c r="M59" s="60"/>
    </row>
    <row r="60" spans="2:13" ht="73.5" customHeight="1" thickBot="1" x14ac:dyDescent="0.3">
      <c r="B60" s="36"/>
      <c r="C60" s="75" t="s">
        <v>41</v>
      </c>
      <c r="D60" s="146"/>
      <c r="E60" s="154" t="s">
        <v>32</v>
      </c>
      <c r="F60" s="157">
        <f>IF(SUM(I60:I68)=0,"",AVERAGE(I60:I68))</f>
        <v>99.222222222222229</v>
      </c>
      <c r="G60" s="49">
        <v>40</v>
      </c>
      <c r="H60" s="19" t="s">
        <v>173</v>
      </c>
      <c r="I60" s="58">
        <v>100</v>
      </c>
      <c r="J60" s="64" t="s">
        <v>222</v>
      </c>
      <c r="K60" s="38"/>
    </row>
    <row r="61" spans="2:13" ht="171" customHeight="1" thickBot="1" x14ac:dyDescent="0.3">
      <c r="B61" s="36"/>
      <c r="C61" s="75" t="s">
        <v>41</v>
      </c>
      <c r="D61" s="146"/>
      <c r="E61" s="155"/>
      <c r="F61" s="158"/>
      <c r="G61" s="48">
        <v>41</v>
      </c>
      <c r="H61" s="20" t="s">
        <v>51</v>
      </c>
      <c r="I61" s="58">
        <v>100</v>
      </c>
      <c r="J61" s="62" t="s">
        <v>142</v>
      </c>
      <c r="K61" s="38"/>
      <c r="M61" s="60"/>
    </row>
    <row r="62" spans="2:13" ht="45.75" thickBot="1" x14ac:dyDescent="0.3">
      <c r="B62" s="36"/>
      <c r="C62" s="75" t="s">
        <v>41</v>
      </c>
      <c r="D62" s="146"/>
      <c r="E62" s="155"/>
      <c r="F62" s="158"/>
      <c r="G62" s="49">
        <v>42</v>
      </c>
      <c r="H62" s="20" t="s">
        <v>52</v>
      </c>
      <c r="I62" s="58">
        <v>100</v>
      </c>
      <c r="J62" s="64" t="s">
        <v>174</v>
      </c>
      <c r="K62" s="38"/>
    </row>
    <row r="63" spans="2:13" ht="46.5" customHeight="1" thickBot="1" x14ac:dyDescent="0.3">
      <c r="B63" s="36"/>
      <c r="C63" s="75" t="s">
        <v>41</v>
      </c>
      <c r="D63" s="146"/>
      <c r="E63" s="155"/>
      <c r="F63" s="158"/>
      <c r="G63" s="48">
        <v>43</v>
      </c>
      <c r="H63" s="20" t="s">
        <v>53</v>
      </c>
      <c r="I63" s="58">
        <v>100</v>
      </c>
      <c r="J63" s="64" t="s">
        <v>175</v>
      </c>
      <c r="K63" s="38"/>
    </row>
    <row r="64" spans="2:13" ht="72" thickBot="1" x14ac:dyDescent="0.3">
      <c r="B64" s="36"/>
      <c r="C64" s="75" t="s">
        <v>41</v>
      </c>
      <c r="D64" s="146"/>
      <c r="E64" s="155"/>
      <c r="F64" s="158"/>
      <c r="G64" s="49">
        <v>44</v>
      </c>
      <c r="H64" s="20" t="s">
        <v>54</v>
      </c>
      <c r="I64" s="58">
        <v>100</v>
      </c>
      <c r="J64" s="68" t="s">
        <v>176</v>
      </c>
      <c r="K64" s="38"/>
    </row>
    <row r="65" spans="2:13" ht="45.75" thickBot="1" x14ac:dyDescent="0.3">
      <c r="B65" s="36"/>
      <c r="C65" s="75" t="s">
        <v>41</v>
      </c>
      <c r="D65" s="146"/>
      <c r="E65" s="155"/>
      <c r="F65" s="158"/>
      <c r="G65" s="48">
        <v>45</v>
      </c>
      <c r="H65" s="20" t="s">
        <v>55</v>
      </c>
      <c r="I65" s="58">
        <v>100</v>
      </c>
      <c r="J65" s="64" t="s">
        <v>177</v>
      </c>
      <c r="K65" s="38"/>
    </row>
    <row r="66" spans="2:13" ht="205.5" customHeight="1" thickBot="1" x14ac:dyDescent="0.3">
      <c r="B66" s="36"/>
      <c r="C66" s="75" t="s">
        <v>41</v>
      </c>
      <c r="D66" s="146"/>
      <c r="E66" s="155"/>
      <c r="F66" s="158"/>
      <c r="G66" s="49">
        <v>46</v>
      </c>
      <c r="H66" s="20" t="s">
        <v>56</v>
      </c>
      <c r="I66" s="58">
        <v>100</v>
      </c>
      <c r="J66" s="64" t="s">
        <v>135</v>
      </c>
      <c r="K66" s="38"/>
    </row>
    <row r="67" spans="2:13" ht="354.75" customHeight="1" thickBot="1" x14ac:dyDescent="0.3">
      <c r="B67" s="36"/>
      <c r="C67" s="75" t="s">
        <v>41</v>
      </c>
      <c r="D67" s="146"/>
      <c r="E67" s="155"/>
      <c r="F67" s="158"/>
      <c r="G67" s="48">
        <v>47</v>
      </c>
      <c r="H67" s="20" t="s">
        <v>57</v>
      </c>
      <c r="I67" s="58">
        <v>93</v>
      </c>
      <c r="J67" s="62" t="s">
        <v>253</v>
      </c>
      <c r="K67" s="38"/>
      <c r="M67" s="61"/>
    </row>
    <row r="68" spans="2:13" ht="176.25" customHeight="1" x14ac:dyDescent="0.25">
      <c r="B68" s="36"/>
      <c r="C68" s="75" t="s">
        <v>41</v>
      </c>
      <c r="D68" s="146"/>
      <c r="E68" s="156"/>
      <c r="F68" s="159"/>
      <c r="G68" s="49">
        <v>48</v>
      </c>
      <c r="H68" s="25" t="s">
        <v>58</v>
      </c>
      <c r="I68" s="58">
        <v>100</v>
      </c>
      <c r="J68" s="62" t="s">
        <v>156</v>
      </c>
      <c r="K68" s="38"/>
      <c r="M68" s="61"/>
    </row>
    <row r="69" spans="2:13" ht="57.75" thickBot="1" x14ac:dyDescent="0.3">
      <c r="B69" s="36"/>
      <c r="C69" s="76"/>
      <c r="D69" s="146"/>
      <c r="E69" s="160" t="s">
        <v>59</v>
      </c>
      <c r="F69" s="163">
        <f>IF(SUM(I69:I73)=0,"",AVERAGE(I69:I73))</f>
        <v>100</v>
      </c>
      <c r="G69" s="48">
        <v>49</v>
      </c>
      <c r="H69" s="13" t="s">
        <v>60</v>
      </c>
      <c r="I69" s="58">
        <v>100</v>
      </c>
      <c r="J69" s="64" t="s">
        <v>223</v>
      </c>
      <c r="K69" s="38"/>
    </row>
    <row r="70" spans="2:13" ht="86.25" thickBot="1" x14ac:dyDescent="0.3">
      <c r="B70" s="36"/>
      <c r="C70" s="75" t="s">
        <v>41</v>
      </c>
      <c r="D70" s="146"/>
      <c r="E70" s="161"/>
      <c r="F70" s="164"/>
      <c r="G70" s="49">
        <v>50</v>
      </c>
      <c r="H70" s="14" t="s">
        <v>178</v>
      </c>
      <c r="I70" s="58">
        <v>100</v>
      </c>
      <c r="J70" s="64" t="s">
        <v>194</v>
      </c>
      <c r="K70" s="38"/>
    </row>
    <row r="71" spans="2:13" ht="72" thickBot="1" x14ac:dyDescent="0.3">
      <c r="B71" s="36"/>
      <c r="C71" s="75" t="s">
        <v>41</v>
      </c>
      <c r="D71" s="146"/>
      <c r="E71" s="161"/>
      <c r="F71" s="164"/>
      <c r="G71" s="48">
        <v>51</v>
      </c>
      <c r="H71" s="14" t="s">
        <v>61</v>
      </c>
      <c r="I71" s="58">
        <v>100</v>
      </c>
      <c r="J71" s="62" t="s">
        <v>195</v>
      </c>
      <c r="K71" s="38"/>
    </row>
    <row r="72" spans="2:13" ht="77.25" customHeight="1" thickBot="1" x14ac:dyDescent="0.3">
      <c r="B72" s="36"/>
      <c r="C72" s="75" t="s">
        <v>41</v>
      </c>
      <c r="D72" s="146"/>
      <c r="E72" s="161"/>
      <c r="F72" s="164"/>
      <c r="G72" s="49">
        <v>52</v>
      </c>
      <c r="H72" s="14" t="s">
        <v>224</v>
      </c>
      <c r="I72" s="58">
        <v>100</v>
      </c>
      <c r="J72" s="62" t="s">
        <v>225</v>
      </c>
      <c r="K72" s="38"/>
    </row>
    <row r="73" spans="2:13" ht="86.25" thickBot="1" x14ac:dyDescent="0.3">
      <c r="B73" s="36"/>
      <c r="C73" s="75" t="s">
        <v>41</v>
      </c>
      <c r="D73" s="147"/>
      <c r="E73" s="162"/>
      <c r="F73" s="165"/>
      <c r="G73" s="48">
        <v>53</v>
      </c>
      <c r="H73" s="26" t="s">
        <v>62</v>
      </c>
      <c r="I73" s="58">
        <v>100</v>
      </c>
      <c r="J73" s="64" t="s">
        <v>226</v>
      </c>
      <c r="K73" s="38"/>
    </row>
    <row r="74" spans="2:13" ht="368.25" customHeight="1" thickBot="1" x14ac:dyDescent="0.3">
      <c r="B74" s="36"/>
      <c r="C74" s="71" t="s">
        <v>63</v>
      </c>
      <c r="D74" s="145">
        <f>IF(SUM(I74:I96)=0,"",AVERAGE(I74:I96))</f>
        <v>99.434782608695656</v>
      </c>
      <c r="E74" s="169" t="s">
        <v>64</v>
      </c>
      <c r="F74" s="171">
        <f>IF(SUM(I74:I76)=0,"",AVERAGE(I74:I76))</f>
        <v>99</v>
      </c>
      <c r="G74" s="49">
        <v>54</v>
      </c>
      <c r="H74" s="22" t="s">
        <v>65</v>
      </c>
      <c r="I74" s="58">
        <v>97</v>
      </c>
      <c r="J74" s="62" t="s">
        <v>253</v>
      </c>
      <c r="K74" s="38"/>
      <c r="M74" s="61"/>
    </row>
    <row r="75" spans="2:13" ht="86.25" thickBot="1" x14ac:dyDescent="0.3">
      <c r="B75" s="36"/>
      <c r="C75" s="71" t="s">
        <v>63</v>
      </c>
      <c r="D75" s="146"/>
      <c r="E75" s="161"/>
      <c r="F75" s="164"/>
      <c r="G75" s="48">
        <v>55</v>
      </c>
      <c r="H75" s="14" t="s">
        <v>66</v>
      </c>
      <c r="I75" s="58">
        <v>100</v>
      </c>
      <c r="J75" s="64" t="s">
        <v>227</v>
      </c>
      <c r="K75" s="38"/>
    </row>
    <row r="76" spans="2:13" ht="86.25" thickBot="1" x14ac:dyDescent="0.3">
      <c r="B76" s="36"/>
      <c r="C76" s="71" t="s">
        <v>63</v>
      </c>
      <c r="D76" s="146"/>
      <c r="E76" s="170"/>
      <c r="F76" s="172"/>
      <c r="G76" s="49">
        <v>56</v>
      </c>
      <c r="H76" s="16" t="s">
        <v>67</v>
      </c>
      <c r="I76" s="58">
        <v>100</v>
      </c>
      <c r="J76" s="64" t="s">
        <v>179</v>
      </c>
      <c r="K76" s="38"/>
    </row>
    <row r="77" spans="2:13" ht="86.25" thickBot="1" x14ac:dyDescent="0.3">
      <c r="B77" s="36"/>
      <c r="C77" s="71" t="s">
        <v>63</v>
      </c>
      <c r="D77" s="146"/>
      <c r="E77" s="173" t="s">
        <v>25</v>
      </c>
      <c r="F77" s="174">
        <f>IF(SUM(I77:I78)=0,"",AVERAGE(I77:I78))</f>
        <v>100</v>
      </c>
      <c r="G77" s="48">
        <v>57</v>
      </c>
      <c r="H77" s="27" t="s">
        <v>68</v>
      </c>
      <c r="I77" s="58">
        <v>100</v>
      </c>
      <c r="J77" s="64" t="s">
        <v>180</v>
      </c>
      <c r="K77" s="38"/>
    </row>
    <row r="78" spans="2:13" ht="235.5" customHeight="1" thickBot="1" x14ac:dyDescent="0.3">
      <c r="B78" s="36"/>
      <c r="C78" s="71" t="s">
        <v>63</v>
      </c>
      <c r="D78" s="146"/>
      <c r="E78" s="173"/>
      <c r="F78" s="174"/>
      <c r="G78" s="49">
        <v>58</v>
      </c>
      <c r="H78" s="27" t="s">
        <v>69</v>
      </c>
      <c r="I78" s="58">
        <v>100</v>
      </c>
      <c r="J78" s="64" t="s">
        <v>191</v>
      </c>
      <c r="K78" s="38"/>
    </row>
    <row r="79" spans="2:13" ht="409.5" customHeight="1" x14ac:dyDescent="0.25">
      <c r="B79" s="36"/>
      <c r="C79" s="71" t="s">
        <v>63</v>
      </c>
      <c r="D79" s="146"/>
      <c r="E79" s="160" t="s">
        <v>29</v>
      </c>
      <c r="F79" s="163">
        <f>IF(SUM(I79:I83)=0,"",AVERAGE(I79:I83))</f>
        <v>99.4</v>
      </c>
      <c r="G79" s="48">
        <v>59</v>
      </c>
      <c r="H79" s="13" t="s">
        <v>70</v>
      </c>
      <c r="I79" s="58">
        <v>97</v>
      </c>
      <c r="J79" s="62" t="s">
        <v>253</v>
      </c>
      <c r="K79" s="38"/>
      <c r="M79" s="61"/>
    </row>
    <row r="80" spans="2:13" ht="125.25" customHeight="1" thickBot="1" x14ac:dyDescent="0.3">
      <c r="B80" s="36"/>
      <c r="C80" s="72"/>
      <c r="D80" s="146"/>
      <c r="E80" s="161"/>
      <c r="F80" s="164"/>
      <c r="G80" s="49">
        <v>60</v>
      </c>
      <c r="H80" s="14" t="s">
        <v>71</v>
      </c>
      <c r="I80" s="58">
        <v>100</v>
      </c>
      <c r="J80" s="67" t="s">
        <v>228</v>
      </c>
      <c r="K80" s="38"/>
      <c r="M80" s="61"/>
    </row>
    <row r="81" spans="2:13" ht="114.75" customHeight="1" thickBot="1" x14ac:dyDescent="0.3">
      <c r="B81" s="36"/>
      <c r="C81" s="71" t="s">
        <v>63</v>
      </c>
      <c r="D81" s="146"/>
      <c r="E81" s="161"/>
      <c r="F81" s="164"/>
      <c r="G81" s="48">
        <v>61</v>
      </c>
      <c r="H81" s="14" t="s">
        <v>72</v>
      </c>
      <c r="I81" s="58">
        <v>100</v>
      </c>
      <c r="J81" s="67" t="s">
        <v>181</v>
      </c>
      <c r="K81" s="38"/>
      <c r="M81" s="60"/>
    </row>
    <row r="82" spans="2:13" ht="225" customHeight="1" thickBot="1" x14ac:dyDescent="0.3">
      <c r="B82" s="36"/>
      <c r="C82" s="71" t="s">
        <v>63</v>
      </c>
      <c r="D82" s="146"/>
      <c r="E82" s="161"/>
      <c r="F82" s="164"/>
      <c r="G82" s="49">
        <v>62</v>
      </c>
      <c r="H82" s="14" t="s">
        <v>73</v>
      </c>
      <c r="I82" s="58">
        <v>100</v>
      </c>
      <c r="J82" s="67" t="s">
        <v>182</v>
      </c>
      <c r="K82" s="38"/>
      <c r="M82" s="60"/>
    </row>
    <row r="83" spans="2:13" ht="129" thickBot="1" x14ac:dyDescent="0.3">
      <c r="B83" s="36"/>
      <c r="C83" s="71" t="s">
        <v>63</v>
      </c>
      <c r="D83" s="146"/>
      <c r="E83" s="170"/>
      <c r="F83" s="172"/>
      <c r="G83" s="48">
        <v>63</v>
      </c>
      <c r="H83" s="16" t="s">
        <v>74</v>
      </c>
      <c r="I83" s="58">
        <v>100</v>
      </c>
      <c r="J83" s="64" t="s">
        <v>136</v>
      </c>
      <c r="K83" s="38"/>
    </row>
    <row r="84" spans="2:13" ht="171.75" thickBot="1" x14ac:dyDescent="0.3">
      <c r="B84" s="36"/>
      <c r="C84" s="71" t="s">
        <v>63</v>
      </c>
      <c r="D84" s="146"/>
      <c r="E84" s="154" t="s">
        <v>32</v>
      </c>
      <c r="F84" s="157">
        <f>IF(SUM(I84:I91)=0,"",AVERAGE(I84:I91))</f>
        <v>99.125</v>
      </c>
      <c r="G84" s="49">
        <v>64</v>
      </c>
      <c r="H84" s="19" t="s">
        <v>75</v>
      </c>
      <c r="I84" s="58">
        <v>100</v>
      </c>
      <c r="J84" s="64" t="s">
        <v>135</v>
      </c>
      <c r="K84" s="38"/>
    </row>
    <row r="85" spans="2:13" ht="43.5" thickBot="1" x14ac:dyDescent="0.3">
      <c r="B85" s="36"/>
      <c r="C85" s="71" t="s">
        <v>63</v>
      </c>
      <c r="D85" s="146"/>
      <c r="E85" s="155"/>
      <c r="F85" s="158"/>
      <c r="G85" s="48">
        <v>65</v>
      </c>
      <c r="H85" s="20" t="s">
        <v>76</v>
      </c>
      <c r="I85" s="58">
        <v>100</v>
      </c>
      <c r="J85" s="64" t="s">
        <v>229</v>
      </c>
      <c r="K85" s="38"/>
    </row>
    <row r="86" spans="2:13" ht="357" thickBot="1" x14ac:dyDescent="0.3">
      <c r="B86" s="36"/>
      <c r="C86" s="71" t="s">
        <v>63</v>
      </c>
      <c r="D86" s="146"/>
      <c r="E86" s="155"/>
      <c r="F86" s="158"/>
      <c r="G86" s="49">
        <v>66</v>
      </c>
      <c r="H86" s="20" t="s">
        <v>230</v>
      </c>
      <c r="I86" s="58">
        <v>93</v>
      </c>
      <c r="J86" s="62" t="s">
        <v>255</v>
      </c>
      <c r="K86" s="38"/>
      <c r="M86" s="61"/>
    </row>
    <row r="87" spans="2:13" ht="123" customHeight="1" thickBot="1" x14ac:dyDescent="0.3">
      <c r="B87" s="36"/>
      <c r="C87" s="71" t="s">
        <v>63</v>
      </c>
      <c r="D87" s="146"/>
      <c r="E87" s="155"/>
      <c r="F87" s="158"/>
      <c r="G87" s="48">
        <v>67</v>
      </c>
      <c r="H87" s="20" t="s">
        <v>77</v>
      </c>
      <c r="I87" s="58">
        <v>100</v>
      </c>
      <c r="J87" s="67" t="s">
        <v>256</v>
      </c>
      <c r="K87" s="38"/>
      <c r="M87" s="61"/>
    </row>
    <row r="88" spans="2:13" ht="87" customHeight="1" thickBot="1" x14ac:dyDescent="0.3">
      <c r="B88" s="36"/>
      <c r="C88" s="71" t="s">
        <v>63</v>
      </c>
      <c r="D88" s="146"/>
      <c r="E88" s="155"/>
      <c r="F88" s="158"/>
      <c r="G88" s="49">
        <v>68</v>
      </c>
      <c r="H88" s="20" t="s">
        <v>78</v>
      </c>
      <c r="I88" s="58">
        <v>100</v>
      </c>
      <c r="J88" s="64" t="s">
        <v>231</v>
      </c>
      <c r="K88" s="38"/>
    </row>
    <row r="89" spans="2:13" ht="143.25" customHeight="1" thickBot="1" x14ac:dyDescent="0.3">
      <c r="B89" s="36"/>
      <c r="C89" s="71" t="s">
        <v>63</v>
      </c>
      <c r="D89" s="146"/>
      <c r="E89" s="155"/>
      <c r="F89" s="158"/>
      <c r="G89" s="48">
        <v>69</v>
      </c>
      <c r="H89" s="20" t="s">
        <v>79</v>
      </c>
      <c r="I89" s="58">
        <v>100</v>
      </c>
      <c r="J89" s="64" t="s">
        <v>183</v>
      </c>
      <c r="K89" s="38"/>
    </row>
    <row r="90" spans="2:13" ht="129" thickBot="1" x14ac:dyDescent="0.3">
      <c r="B90" s="36"/>
      <c r="C90" s="71" t="s">
        <v>63</v>
      </c>
      <c r="D90" s="146"/>
      <c r="E90" s="155"/>
      <c r="F90" s="158"/>
      <c r="G90" s="49">
        <v>70</v>
      </c>
      <c r="H90" s="20" t="s">
        <v>80</v>
      </c>
      <c r="I90" s="58">
        <v>100</v>
      </c>
      <c r="J90" s="64" t="s">
        <v>184</v>
      </c>
      <c r="K90" s="38"/>
    </row>
    <row r="91" spans="2:13" ht="57" customHeight="1" thickBot="1" x14ac:dyDescent="0.3">
      <c r="B91" s="36"/>
      <c r="C91" s="71" t="s">
        <v>63</v>
      </c>
      <c r="D91" s="146"/>
      <c r="E91" s="156"/>
      <c r="F91" s="159"/>
      <c r="G91" s="48">
        <v>71</v>
      </c>
      <c r="H91" s="25" t="s">
        <v>185</v>
      </c>
      <c r="I91" s="58">
        <v>100</v>
      </c>
      <c r="J91" s="64" t="s">
        <v>184</v>
      </c>
      <c r="K91" s="38"/>
    </row>
    <row r="92" spans="2:13" ht="86.25" thickBot="1" x14ac:dyDescent="0.3">
      <c r="B92" s="36"/>
      <c r="C92" s="71" t="s">
        <v>63</v>
      </c>
      <c r="D92" s="146"/>
      <c r="E92" s="160" t="s">
        <v>59</v>
      </c>
      <c r="F92" s="175">
        <f>IF(SUM(I92:I96)=0,"",AVERAGE(I92:I96))</f>
        <v>100</v>
      </c>
      <c r="G92" s="49">
        <v>72</v>
      </c>
      <c r="H92" s="13" t="s">
        <v>81</v>
      </c>
      <c r="I92" s="58">
        <v>100</v>
      </c>
      <c r="J92" s="64" t="s">
        <v>226</v>
      </c>
      <c r="K92" s="38"/>
    </row>
    <row r="93" spans="2:13" ht="90" customHeight="1" thickBot="1" x14ac:dyDescent="0.3">
      <c r="B93" s="36"/>
      <c r="C93" s="71" t="s">
        <v>63</v>
      </c>
      <c r="D93" s="146"/>
      <c r="E93" s="161"/>
      <c r="F93" s="176"/>
      <c r="G93" s="48">
        <v>73</v>
      </c>
      <c r="H93" s="14" t="s">
        <v>82</v>
      </c>
      <c r="I93" s="58">
        <v>100</v>
      </c>
      <c r="J93" s="64" t="s">
        <v>232</v>
      </c>
      <c r="K93" s="38"/>
    </row>
    <row r="94" spans="2:13" ht="129" thickBot="1" x14ac:dyDescent="0.3">
      <c r="B94" s="36"/>
      <c r="C94" s="71" t="s">
        <v>63</v>
      </c>
      <c r="D94" s="146"/>
      <c r="E94" s="161"/>
      <c r="F94" s="176"/>
      <c r="G94" s="49">
        <v>74</v>
      </c>
      <c r="H94" s="14" t="s">
        <v>83</v>
      </c>
      <c r="I94" s="58">
        <v>100</v>
      </c>
      <c r="J94" s="64" t="s">
        <v>196</v>
      </c>
      <c r="K94" s="38"/>
    </row>
    <row r="95" spans="2:13" ht="72" customHeight="1" thickBot="1" x14ac:dyDescent="0.3">
      <c r="B95" s="36"/>
      <c r="C95" s="71" t="s">
        <v>63</v>
      </c>
      <c r="D95" s="146"/>
      <c r="E95" s="161"/>
      <c r="F95" s="176"/>
      <c r="G95" s="48">
        <v>75</v>
      </c>
      <c r="H95" s="14" t="s">
        <v>233</v>
      </c>
      <c r="I95" s="58">
        <v>100</v>
      </c>
      <c r="J95" s="64" t="s">
        <v>265</v>
      </c>
      <c r="K95" s="38"/>
    </row>
    <row r="96" spans="2:13" ht="100.5" thickBot="1" x14ac:dyDescent="0.3">
      <c r="B96" s="36"/>
      <c r="C96" s="71" t="s">
        <v>63</v>
      </c>
      <c r="D96" s="147"/>
      <c r="E96" s="162"/>
      <c r="F96" s="177"/>
      <c r="G96" s="49">
        <v>76</v>
      </c>
      <c r="H96" s="26" t="s">
        <v>84</v>
      </c>
      <c r="I96" s="58">
        <v>100</v>
      </c>
      <c r="J96" s="64" t="s">
        <v>266</v>
      </c>
      <c r="K96" s="38"/>
    </row>
    <row r="97" spans="2:11" ht="81" customHeight="1" thickBot="1" x14ac:dyDescent="0.3">
      <c r="B97" s="36"/>
      <c r="C97" s="71" t="s">
        <v>85</v>
      </c>
      <c r="D97" s="178">
        <f>IF(SUM(I97:I116)=0,"",AVERAGE(I97:I116))</f>
        <v>100</v>
      </c>
      <c r="E97" s="169" t="s">
        <v>86</v>
      </c>
      <c r="F97" s="192">
        <f>IF(SUM(I97:I99)=0,"",AVERAGE(I97:I99))</f>
        <v>100</v>
      </c>
      <c r="G97" s="48">
        <v>77</v>
      </c>
      <c r="H97" s="22" t="s">
        <v>87</v>
      </c>
      <c r="I97" s="58">
        <v>100</v>
      </c>
      <c r="J97" s="64" t="s">
        <v>234</v>
      </c>
      <c r="K97" s="38"/>
    </row>
    <row r="98" spans="2:11" ht="86.25" thickBot="1" x14ac:dyDescent="0.3">
      <c r="B98" s="36"/>
      <c r="C98" s="71" t="s">
        <v>85</v>
      </c>
      <c r="D98" s="179"/>
      <c r="E98" s="161"/>
      <c r="F98" s="176"/>
      <c r="G98" s="49">
        <v>78</v>
      </c>
      <c r="H98" s="14" t="s">
        <v>88</v>
      </c>
      <c r="I98" s="58">
        <v>100</v>
      </c>
      <c r="J98" s="64" t="s">
        <v>186</v>
      </c>
      <c r="K98" s="38"/>
    </row>
    <row r="99" spans="2:11" ht="57.75" thickBot="1" x14ac:dyDescent="0.3">
      <c r="B99" s="36"/>
      <c r="C99" s="71" t="s">
        <v>85</v>
      </c>
      <c r="D99" s="179"/>
      <c r="E99" s="170"/>
      <c r="F99" s="193"/>
      <c r="G99" s="48">
        <v>79</v>
      </c>
      <c r="H99" s="16" t="s">
        <v>89</v>
      </c>
      <c r="I99" s="58">
        <v>100</v>
      </c>
      <c r="J99" s="64" t="s">
        <v>187</v>
      </c>
      <c r="K99" s="38"/>
    </row>
    <row r="100" spans="2:11" ht="86.25" thickBot="1" x14ac:dyDescent="0.3">
      <c r="B100" s="36"/>
      <c r="C100" s="71" t="s">
        <v>85</v>
      </c>
      <c r="D100" s="179"/>
      <c r="E100" s="154" t="s">
        <v>25</v>
      </c>
      <c r="F100" s="187">
        <f>IF(SUM(I100:I101)=0,"",AVERAGE(I100:I101))</f>
        <v>100</v>
      </c>
      <c r="G100" s="49">
        <v>80</v>
      </c>
      <c r="H100" s="19" t="s">
        <v>235</v>
      </c>
      <c r="I100" s="58">
        <v>100</v>
      </c>
      <c r="J100" s="64" t="s">
        <v>187</v>
      </c>
      <c r="K100" s="38"/>
    </row>
    <row r="101" spans="2:11" ht="171.75" thickBot="1" x14ac:dyDescent="0.3">
      <c r="B101" s="36"/>
      <c r="C101" s="71" t="s">
        <v>85</v>
      </c>
      <c r="D101" s="179"/>
      <c r="E101" s="156"/>
      <c r="F101" s="189"/>
      <c r="G101" s="48">
        <v>81</v>
      </c>
      <c r="H101" s="25" t="s">
        <v>236</v>
      </c>
      <c r="I101" s="58">
        <v>100</v>
      </c>
      <c r="J101" s="64" t="s">
        <v>237</v>
      </c>
      <c r="K101" s="38"/>
    </row>
    <row r="102" spans="2:11" ht="141.75" customHeight="1" thickBot="1" x14ac:dyDescent="0.3">
      <c r="B102" s="36"/>
      <c r="C102" s="71" t="s">
        <v>85</v>
      </c>
      <c r="D102" s="179"/>
      <c r="E102" s="160" t="s">
        <v>29</v>
      </c>
      <c r="F102" s="175">
        <f>IF(SUM(I102:I107)=0,"",AVERAGE(I102:I107))</f>
        <v>100</v>
      </c>
      <c r="G102" s="49">
        <v>82</v>
      </c>
      <c r="H102" s="13" t="s">
        <v>238</v>
      </c>
      <c r="I102" s="58">
        <v>100</v>
      </c>
      <c r="J102" s="62" t="s">
        <v>188</v>
      </c>
      <c r="K102" s="38"/>
    </row>
    <row r="103" spans="2:11" ht="86.25" thickBot="1" x14ac:dyDescent="0.3">
      <c r="B103" s="36"/>
      <c r="C103" s="71" t="s">
        <v>85</v>
      </c>
      <c r="D103" s="179"/>
      <c r="E103" s="161"/>
      <c r="F103" s="176"/>
      <c r="G103" s="48">
        <v>83</v>
      </c>
      <c r="H103" s="14" t="s">
        <v>90</v>
      </c>
      <c r="I103" s="58">
        <v>100</v>
      </c>
      <c r="J103" s="62" t="s">
        <v>143</v>
      </c>
      <c r="K103" s="38"/>
    </row>
    <row r="104" spans="2:11" ht="100.5" thickBot="1" x14ac:dyDescent="0.3">
      <c r="B104" s="36"/>
      <c r="C104" s="71" t="s">
        <v>85</v>
      </c>
      <c r="D104" s="179"/>
      <c r="E104" s="161"/>
      <c r="F104" s="176"/>
      <c r="G104" s="49">
        <v>84</v>
      </c>
      <c r="H104" s="14" t="s">
        <v>91</v>
      </c>
      <c r="I104" s="58">
        <v>100</v>
      </c>
      <c r="J104" s="62" t="s">
        <v>189</v>
      </c>
      <c r="K104" s="38"/>
    </row>
    <row r="105" spans="2:11" ht="86.25" thickBot="1" x14ac:dyDescent="0.3">
      <c r="B105" s="36"/>
      <c r="C105" s="71" t="s">
        <v>85</v>
      </c>
      <c r="D105" s="179"/>
      <c r="E105" s="161"/>
      <c r="F105" s="176"/>
      <c r="G105" s="48">
        <v>85</v>
      </c>
      <c r="H105" s="14" t="s">
        <v>92</v>
      </c>
      <c r="I105" s="58">
        <v>100</v>
      </c>
      <c r="J105" s="62" t="s">
        <v>239</v>
      </c>
      <c r="K105" s="38"/>
    </row>
    <row r="106" spans="2:11" ht="62.25" customHeight="1" thickBot="1" x14ac:dyDescent="0.3">
      <c r="B106" s="36"/>
      <c r="C106" s="71" t="s">
        <v>85</v>
      </c>
      <c r="D106" s="179"/>
      <c r="E106" s="161"/>
      <c r="F106" s="176"/>
      <c r="G106" s="49">
        <v>86</v>
      </c>
      <c r="H106" s="14" t="s">
        <v>93</v>
      </c>
      <c r="I106" s="58">
        <v>100</v>
      </c>
      <c r="J106" s="64" t="s">
        <v>137</v>
      </c>
      <c r="K106" s="38"/>
    </row>
    <row r="107" spans="2:11" ht="95.25" customHeight="1" thickBot="1" x14ac:dyDescent="0.3">
      <c r="B107" s="36"/>
      <c r="C107" s="71" t="s">
        <v>85</v>
      </c>
      <c r="D107" s="179"/>
      <c r="E107" s="170"/>
      <c r="F107" s="193"/>
      <c r="G107" s="48">
        <v>87</v>
      </c>
      <c r="H107" s="16" t="s">
        <v>94</v>
      </c>
      <c r="I107" s="58">
        <v>100</v>
      </c>
      <c r="J107" s="62" t="s">
        <v>144</v>
      </c>
      <c r="K107" s="38"/>
    </row>
    <row r="108" spans="2:11" ht="72" thickBot="1" x14ac:dyDescent="0.3">
      <c r="B108" s="36"/>
      <c r="C108" s="71" t="s">
        <v>85</v>
      </c>
      <c r="D108" s="179"/>
      <c r="E108" s="154" t="s">
        <v>32</v>
      </c>
      <c r="F108" s="187">
        <f>IF(SUM(I108:I112)=0,"",AVERAGE(I108:I112))</f>
        <v>100</v>
      </c>
      <c r="G108" s="49">
        <v>88</v>
      </c>
      <c r="H108" s="19" t="s">
        <v>95</v>
      </c>
      <c r="I108" s="58">
        <v>100</v>
      </c>
      <c r="J108" s="64" t="s">
        <v>234</v>
      </c>
      <c r="K108" s="38"/>
    </row>
    <row r="109" spans="2:11" ht="86.25" thickBot="1" x14ac:dyDescent="0.3">
      <c r="B109" s="36"/>
      <c r="C109" s="71" t="s">
        <v>85</v>
      </c>
      <c r="D109" s="179"/>
      <c r="E109" s="155"/>
      <c r="F109" s="188"/>
      <c r="G109" s="48">
        <v>89</v>
      </c>
      <c r="H109" s="20" t="s">
        <v>96</v>
      </c>
      <c r="I109" s="58">
        <v>100</v>
      </c>
      <c r="J109" s="64" t="s">
        <v>138</v>
      </c>
      <c r="K109" s="38"/>
    </row>
    <row r="110" spans="2:11" ht="56.25" customHeight="1" thickBot="1" x14ac:dyDescent="0.3">
      <c r="B110" s="36"/>
      <c r="C110" s="71" t="s">
        <v>85</v>
      </c>
      <c r="D110" s="179"/>
      <c r="E110" s="155"/>
      <c r="F110" s="188"/>
      <c r="G110" s="49">
        <v>90</v>
      </c>
      <c r="H110" s="20" t="s">
        <v>97</v>
      </c>
      <c r="I110" s="58">
        <v>100</v>
      </c>
      <c r="J110" s="62" t="s">
        <v>240</v>
      </c>
      <c r="K110" s="38"/>
    </row>
    <row r="111" spans="2:11" ht="66" customHeight="1" thickBot="1" x14ac:dyDescent="0.3">
      <c r="B111" s="36"/>
      <c r="C111" s="71" t="s">
        <v>85</v>
      </c>
      <c r="D111" s="179"/>
      <c r="E111" s="155"/>
      <c r="F111" s="188"/>
      <c r="G111" s="48">
        <v>91</v>
      </c>
      <c r="H111" s="20" t="s">
        <v>98</v>
      </c>
      <c r="I111" s="58">
        <v>100</v>
      </c>
      <c r="J111" s="64" t="s">
        <v>139</v>
      </c>
      <c r="K111" s="38"/>
    </row>
    <row r="112" spans="2:11" ht="57.75" thickBot="1" x14ac:dyDescent="0.3">
      <c r="B112" s="36"/>
      <c r="C112" s="71" t="s">
        <v>85</v>
      </c>
      <c r="D112" s="179"/>
      <c r="E112" s="156"/>
      <c r="F112" s="189"/>
      <c r="G112" s="49">
        <v>92</v>
      </c>
      <c r="H112" s="25" t="s">
        <v>99</v>
      </c>
      <c r="I112" s="58">
        <v>100</v>
      </c>
      <c r="J112" s="64" t="s">
        <v>139</v>
      </c>
      <c r="K112" s="38"/>
    </row>
    <row r="113" spans="2:11" ht="76.5" customHeight="1" thickBot="1" x14ac:dyDescent="0.3">
      <c r="B113" s="36"/>
      <c r="C113" s="71" t="s">
        <v>85</v>
      </c>
      <c r="D113" s="179"/>
      <c r="E113" s="160" t="s">
        <v>59</v>
      </c>
      <c r="F113" s="175">
        <f>IF(SUM(I113:I116)=0,"",AVERAGE(I113:I116))</f>
        <v>100</v>
      </c>
      <c r="G113" s="48">
        <v>93</v>
      </c>
      <c r="H113" s="13" t="s">
        <v>241</v>
      </c>
      <c r="I113" s="58">
        <v>100</v>
      </c>
      <c r="J113" s="64" t="s">
        <v>261</v>
      </c>
      <c r="K113" s="38"/>
    </row>
    <row r="114" spans="2:11" ht="72" thickBot="1" x14ac:dyDescent="0.3">
      <c r="B114" s="36"/>
      <c r="C114" s="71" t="s">
        <v>85</v>
      </c>
      <c r="D114" s="179"/>
      <c r="E114" s="161"/>
      <c r="F114" s="176"/>
      <c r="G114" s="49">
        <v>94</v>
      </c>
      <c r="H114" s="14" t="s">
        <v>100</v>
      </c>
      <c r="I114" s="58">
        <v>100</v>
      </c>
      <c r="J114" s="64" t="s">
        <v>262</v>
      </c>
      <c r="K114" s="38"/>
    </row>
    <row r="115" spans="2:11" ht="86.25" thickBot="1" x14ac:dyDescent="0.3">
      <c r="B115" s="36"/>
      <c r="C115" s="71" t="s">
        <v>85</v>
      </c>
      <c r="D115" s="179"/>
      <c r="E115" s="161"/>
      <c r="F115" s="176"/>
      <c r="G115" s="48">
        <v>95</v>
      </c>
      <c r="H115" s="14" t="s">
        <v>101</v>
      </c>
      <c r="I115" s="58">
        <v>100</v>
      </c>
      <c r="J115" s="64" t="s">
        <v>263</v>
      </c>
      <c r="K115" s="38"/>
    </row>
    <row r="116" spans="2:11" ht="96" customHeight="1" thickBot="1" x14ac:dyDescent="0.3">
      <c r="B116" s="36"/>
      <c r="C116" s="71" t="s">
        <v>85</v>
      </c>
      <c r="D116" s="180"/>
      <c r="E116" s="162"/>
      <c r="F116" s="177"/>
      <c r="G116" s="49">
        <v>96</v>
      </c>
      <c r="H116" s="26" t="s">
        <v>102</v>
      </c>
      <c r="I116" s="58">
        <v>100</v>
      </c>
      <c r="J116" s="64" t="s">
        <v>264</v>
      </c>
      <c r="K116" s="38"/>
    </row>
    <row r="117" spans="2:11" ht="408.75" customHeight="1" thickBot="1" x14ac:dyDescent="0.3">
      <c r="B117" s="36"/>
      <c r="C117" s="73" t="s">
        <v>103</v>
      </c>
      <c r="D117" s="184">
        <f>IF(SUM(I117:I139)=0,"",AVERAGE(I117:I139))</f>
        <v>99.695652173913047</v>
      </c>
      <c r="E117" s="160" t="s">
        <v>104</v>
      </c>
      <c r="F117" s="175">
        <f>IF(SUM(I117:I125)=0,"",AVERAGE(I117:I125))</f>
        <v>100</v>
      </c>
      <c r="G117" s="48">
        <v>97</v>
      </c>
      <c r="H117" s="13" t="s">
        <v>105</v>
      </c>
      <c r="I117" s="58">
        <v>100</v>
      </c>
      <c r="J117" s="64" t="s">
        <v>258</v>
      </c>
      <c r="K117" s="38"/>
    </row>
    <row r="118" spans="2:11" ht="86.25" thickBot="1" x14ac:dyDescent="0.3">
      <c r="B118" s="36"/>
      <c r="C118" s="74"/>
      <c r="D118" s="185"/>
      <c r="E118" s="161"/>
      <c r="F118" s="176"/>
      <c r="G118" s="49">
        <v>98</v>
      </c>
      <c r="H118" s="13" t="s">
        <v>190</v>
      </c>
      <c r="I118" s="58">
        <v>100</v>
      </c>
      <c r="J118" s="64" t="s">
        <v>242</v>
      </c>
      <c r="K118" s="38"/>
    </row>
    <row r="119" spans="2:11" ht="408.75" customHeight="1" thickBot="1" x14ac:dyDescent="0.3">
      <c r="B119" s="36"/>
      <c r="C119" s="73" t="s">
        <v>103</v>
      </c>
      <c r="D119" s="185"/>
      <c r="E119" s="161"/>
      <c r="F119" s="176"/>
      <c r="G119" s="48">
        <v>99</v>
      </c>
      <c r="H119" s="13" t="s">
        <v>243</v>
      </c>
      <c r="I119" s="58">
        <v>100</v>
      </c>
      <c r="J119" s="64" t="s">
        <v>258</v>
      </c>
      <c r="K119" s="38"/>
    </row>
    <row r="120" spans="2:11" ht="86.25" thickBot="1" x14ac:dyDescent="0.3">
      <c r="B120" s="36"/>
      <c r="C120" s="73" t="s">
        <v>103</v>
      </c>
      <c r="D120" s="185"/>
      <c r="E120" s="161"/>
      <c r="F120" s="176"/>
      <c r="G120" s="49">
        <v>100</v>
      </c>
      <c r="H120" s="13" t="s">
        <v>106</v>
      </c>
      <c r="I120" s="58">
        <v>100</v>
      </c>
      <c r="J120" s="64" t="s">
        <v>197</v>
      </c>
      <c r="K120" s="38"/>
    </row>
    <row r="121" spans="2:11" ht="86.25" thickBot="1" x14ac:dyDescent="0.3">
      <c r="B121" s="36"/>
      <c r="C121" s="73" t="s">
        <v>103</v>
      </c>
      <c r="D121" s="185"/>
      <c r="E121" s="161"/>
      <c r="F121" s="176"/>
      <c r="G121" s="48">
        <v>101</v>
      </c>
      <c r="H121" s="13" t="s">
        <v>107</v>
      </c>
      <c r="I121" s="58">
        <v>100</v>
      </c>
      <c r="J121" s="64" t="s">
        <v>198</v>
      </c>
      <c r="K121" s="38"/>
    </row>
    <row r="122" spans="2:11" ht="86.25" thickBot="1" x14ac:dyDescent="0.3">
      <c r="B122" s="36"/>
      <c r="C122" s="73" t="s">
        <v>103</v>
      </c>
      <c r="D122" s="185"/>
      <c r="E122" s="161"/>
      <c r="F122" s="176"/>
      <c r="G122" s="49">
        <v>102</v>
      </c>
      <c r="H122" s="13" t="s">
        <v>244</v>
      </c>
      <c r="I122" s="58">
        <v>100</v>
      </c>
      <c r="J122" s="64" t="s">
        <v>199</v>
      </c>
      <c r="K122" s="38"/>
    </row>
    <row r="123" spans="2:11" ht="86.25" thickBot="1" x14ac:dyDescent="0.3">
      <c r="B123" s="36"/>
      <c r="C123" s="73" t="s">
        <v>103</v>
      </c>
      <c r="D123" s="185"/>
      <c r="E123" s="161"/>
      <c r="F123" s="176"/>
      <c r="G123" s="48">
        <v>103</v>
      </c>
      <c r="H123" s="13" t="s">
        <v>108</v>
      </c>
      <c r="I123" s="58">
        <v>100</v>
      </c>
      <c r="J123" s="64" t="s">
        <v>200</v>
      </c>
      <c r="K123" s="38"/>
    </row>
    <row r="124" spans="2:11" ht="72" thickBot="1" x14ac:dyDescent="0.3">
      <c r="B124" s="36"/>
      <c r="C124" s="73" t="s">
        <v>103</v>
      </c>
      <c r="D124" s="185"/>
      <c r="E124" s="161"/>
      <c r="F124" s="176"/>
      <c r="G124" s="49">
        <v>104</v>
      </c>
      <c r="H124" s="13" t="s">
        <v>109</v>
      </c>
      <c r="I124" s="58">
        <v>100</v>
      </c>
      <c r="J124" s="64" t="s">
        <v>242</v>
      </c>
      <c r="K124" s="38"/>
    </row>
    <row r="125" spans="2:11" ht="72" thickBot="1" x14ac:dyDescent="0.3">
      <c r="B125" s="36"/>
      <c r="C125" s="73" t="s">
        <v>103</v>
      </c>
      <c r="D125" s="185"/>
      <c r="E125" s="170"/>
      <c r="F125" s="193"/>
      <c r="G125" s="48">
        <v>105</v>
      </c>
      <c r="H125" s="16" t="s">
        <v>110</v>
      </c>
      <c r="I125" s="58">
        <v>100</v>
      </c>
      <c r="J125" s="64" t="s">
        <v>201</v>
      </c>
      <c r="K125" s="38"/>
    </row>
    <row r="126" spans="2:11" ht="43.5" thickBot="1" x14ac:dyDescent="0.3">
      <c r="B126" s="36"/>
      <c r="C126" s="73" t="s">
        <v>103</v>
      </c>
      <c r="D126" s="185"/>
      <c r="E126" s="154" t="s">
        <v>25</v>
      </c>
      <c r="F126" s="187">
        <f>IF(SUM(I126:I128)=0,"",AVERAGE(I126:I128))</f>
        <v>100</v>
      </c>
      <c r="G126" s="49">
        <v>106</v>
      </c>
      <c r="H126" s="19" t="s">
        <v>111</v>
      </c>
      <c r="I126" s="58">
        <v>100</v>
      </c>
      <c r="J126" s="63" t="s">
        <v>145</v>
      </c>
      <c r="K126" s="38"/>
    </row>
    <row r="127" spans="2:11" ht="100.5" thickBot="1" x14ac:dyDescent="0.3">
      <c r="B127" s="36"/>
      <c r="C127" s="73" t="s">
        <v>103</v>
      </c>
      <c r="D127" s="185"/>
      <c r="E127" s="155"/>
      <c r="F127" s="188"/>
      <c r="G127" s="48">
        <v>107</v>
      </c>
      <c r="H127" s="20" t="s">
        <v>112</v>
      </c>
      <c r="I127" s="58">
        <v>100</v>
      </c>
      <c r="J127" s="62" t="s">
        <v>153</v>
      </c>
      <c r="K127" s="38"/>
    </row>
    <row r="128" spans="2:11" ht="100.5" thickBot="1" x14ac:dyDescent="0.3">
      <c r="B128" s="36"/>
      <c r="C128" s="73" t="s">
        <v>103</v>
      </c>
      <c r="D128" s="185"/>
      <c r="E128" s="156"/>
      <c r="F128" s="189"/>
      <c r="G128" s="49">
        <v>108</v>
      </c>
      <c r="H128" s="25" t="s">
        <v>113</v>
      </c>
      <c r="I128" s="58">
        <v>100</v>
      </c>
      <c r="J128" s="64" t="s">
        <v>202</v>
      </c>
      <c r="K128" s="38"/>
    </row>
    <row r="129" spans="2:13" ht="387.75" customHeight="1" thickBot="1" x14ac:dyDescent="0.3">
      <c r="B129" s="36"/>
      <c r="C129" s="73" t="s">
        <v>103</v>
      </c>
      <c r="D129" s="185"/>
      <c r="E129" s="160" t="s">
        <v>29</v>
      </c>
      <c r="F129" s="175">
        <f>IF(SUM(I129:I131)=0,"",AVERAGE(I129:I131))</f>
        <v>97.666666666666671</v>
      </c>
      <c r="G129" s="48">
        <v>109</v>
      </c>
      <c r="H129" s="13" t="s">
        <v>114</v>
      </c>
      <c r="I129" s="58">
        <v>93</v>
      </c>
      <c r="J129" s="62" t="s">
        <v>257</v>
      </c>
      <c r="K129" s="38"/>
      <c r="M129" s="61"/>
    </row>
    <row r="130" spans="2:13" ht="72" thickBot="1" x14ac:dyDescent="0.3">
      <c r="B130" s="36"/>
      <c r="C130" s="73" t="s">
        <v>103</v>
      </c>
      <c r="D130" s="185"/>
      <c r="E130" s="161"/>
      <c r="F130" s="176"/>
      <c r="G130" s="49">
        <v>110</v>
      </c>
      <c r="H130" s="13" t="s">
        <v>245</v>
      </c>
      <c r="I130" s="58">
        <v>100</v>
      </c>
      <c r="J130" s="64" t="s">
        <v>246</v>
      </c>
      <c r="K130" s="38"/>
    </row>
    <row r="131" spans="2:13" ht="72" thickBot="1" x14ac:dyDescent="0.3">
      <c r="B131" s="36"/>
      <c r="C131" s="73" t="s">
        <v>103</v>
      </c>
      <c r="D131" s="185"/>
      <c r="E131" s="170"/>
      <c r="F131" s="193"/>
      <c r="G131" s="48">
        <v>111</v>
      </c>
      <c r="H131" s="16" t="s">
        <v>115</v>
      </c>
      <c r="I131" s="58">
        <v>100</v>
      </c>
      <c r="J131" s="64" t="s">
        <v>246</v>
      </c>
      <c r="K131" s="38"/>
    </row>
    <row r="132" spans="2:13" ht="57.75" thickBot="1" x14ac:dyDescent="0.3">
      <c r="B132" s="36"/>
      <c r="C132" s="73" t="s">
        <v>103</v>
      </c>
      <c r="D132" s="185"/>
      <c r="E132" s="154" t="s">
        <v>32</v>
      </c>
      <c r="F132" s="187">
        <f>IF(SUM(I132:I135)=0,"",AVERAGE(I132:I135))</f>
        <v>100</v>
      </c>
      <c r="G132" s="49">
        <v>112</v>
      </c>
      <c r="H132" s="19" t="s">
        <v>116</v>
      </c>
      <c r="I132" s="58">
        <v>100</v>
      </c>
      <c r="J132" s="64" t="s">
        <v>139</v>
      </c>
      <c r="K132" s="38"/>
    </row>
    <row r="133" spans="2:13" ht="43.5" thickBot="1" x14ac:dyDescent="0.3">
      <c r="B133" s="36"/>
      <c r="C133" s="73" t="s">
        <v>103</v>
      </c>
      <c r="D133" s="185"/>
      <c r="E133" s="155"/>
      <c r="F133" s="188"/>
      <c r="G133" s="48">
        <v>113</v>
      </c>
      <c r="H133" s="20" t="s">
        <v>117</v>
      </c>
      <c r="I133" s="58">
        <v>100</v>
      </c>
      <c r="J133" s="64" t="s">
        <v>246</v>
      </c>
      <c r="K133" s="38"/>
    </row>
    <row r="134" spans="2:13" ht="100.5" thickBot="1" x14ac:dyDescent="0.3">
      <c r="B134" s="36"/>
      <c r="C134" s="73" t="s">
        <v>103</v>
      </c>
      <c r="D134" s="185"/>
      <c r="E134" s="155"/>
      <c r="F134" s="188"/>
      <c r="G134" s="49">
        <v>114</v>
      </c>
      <c r="H134" s="20" t="s">
        <v>118</v>
      </c>
      <c r="I134" s="58">
        <v>100</v>
      </c>
      <c r="J134" s="64" t="s">
        <v>140</v>
      </c>
      <c r="K134" s="38"/>
    </row>
    <row r="135" spans="2:13" ht="91.5" customHeight="1" thickBot="1" x14ac:dyDescent="0.3">
      <c r="B135" s="36"/>
      <c r="C135" s="73" t="s">
        <v>103</v>
      </c>
      <c r="D135" s="185"/>
      <c r="E135" s="156"/>
      <c r="F135" s="189"/>
      <c r="G135" s="48">
        <v>115</v>
      </c>
      <c r="H135" s="25" t="s">
        <v>119</v>
      </c>
      <c r="I135" s="58">
        <v>100</v>
      </c>
      <c r="J135" s="64" t="s">
        <v>139</v>
      </c>
      <c r="K135" s="38"/>
    </row>
    <row r="136" spans="2:13" ht="86.25" thickBot="1" x14ac:dyDescent="0.3">
      <c r="B136" s="36"/>
      <c r="C136" s="73" t="s">
        <v>103</v>
      </c>
      <c r="D136" s="185"/>
      <c r="E136" s="160" t="s">
        <v>59</v>
      </c>
      <c r="F136" s="175">
        <f>IF(SUM(I136:I139)=0,"",AVERAGE(I136:I139))</f>
        <v>100</v>
      </c>
      <c r="G136" s="49">
        <v>116</v>
      </c>
      <c r="H136" s="13" t="s">
        <v>120</v>
      </c>
      <c r="I136" s="58">
        <v>100</v>
      </c>
      <c r="J136" s="64" t="s">
        <v>197</v>
      </c>
      <c r="K136" s="38"/>
    </row>
    <row r="137" spans="2:13" ht="57.75" thickBot="1" x14ac:dyDescent="0.3">
      <c r="B137" s="36"/>
      <c r="C137" s="73" t="s">
        <v>103</v>
      </c>
      <c r="D137" s="185"/>
      <c r="E137" s="161"/>
      <c r="F137" s="176"/>
      <c r="G137" s="48">
        <v>117</v>
      </c>
      <c r="H137" s="13" t="s">
        <v>121</v>
      </c>
      <c r="I137" s="58">
        <v>100</v>
      </c>
      <c r="J137" s="64" t="s">
        <v>203</v>
      </c>
      <c r="K137" s="38"/>
    </row>
    <row r="138" spans="2:13" ht="100.5" thickBot="1" x14ac:dyDescent="0.3">
      <c r="B138" s="36"/>
      <c r="C138" s="73" t="s">
        <v>103</v>
      </c>
      <c r="D138" s="185"/>
      <c r="E138" s="161"/>
      <c r="F138" s="176"/>
      <c r="G138" s="49">
        <v>118</v>
      </c>
      <c r="H138" s="13" t="s">
        <v>157</v>
      </c>
      <c r="I138" s="58">
        <v>100</v>
      </c>
      <c r="J138" s="64" t="s">
        <v>247</v>
      </c>
      <c r="K138" s="38"/>
    </row>
    <row r="139" spans="2:13" ht="58.5" customHeight="1" thickBot="1" x14ac:dyDescent="0.3">
      <c r="B139" s="36"/>
      <c r="C139" s="73" t="s">
        <v>103</v>
      </c>
      <c r="D139" s="186"/>
      <c r="E139" s="190"/>
      <c r="F139" s="191"/>
      <c r="G139" s="48">
        <v>119</v>
      </c>
      <c r="H139" s="18" t="s">
        <v>122</v>
      </c>
      <c r="I139" s="58">
        <v>100</v>
      </c>
      <c r="J139" s="64" t="s">
        <v>248</v>
      </c>
      <c r="K139" s="38"/>
    </row>
    <row r="140" spans="2:13" ht="6.75" customHeight="1" thickBot="1" x14ac:dyDescent="0.3">
      <c r="B140" s="43"/>
      <c r="C140" s="44"/>
      <c r="D140" s="45"/>
      <c r="E140" s="45"/>
      <c r="F140" s="44"/>
      <c r="G140" s="46"/>
      <c r="H140" s="46"/>
      <c r="I140" s="44"/>
      <c r="J140" s="44"/>
      <c r="K140" s="47"/>
    </row>
    <row r="141" spans="2:13" ht="24.75" customHeight="1" thickBot="1" x14ac:dyDescent="0.3">
      <c r="B141" s="2"/>
      <c r="C141" s="2"/>
      <c r="D141" s="52"/>
      <c r="E141" s="52"/>
      <c r="F141" s="2"/>
      <c r="G141" s="3"/>
      <c r="H141" s="3"/>
      <c r="I141" s="2"/>
      <c r="J141" s="2"/>
      <c r="K141" s="2"/>
    </row>
    <row r="142" spans="2:13" ht="3" customHeight="1" x14ac:dyDescent="0.25">
      <c r="B142" s="53"/>
      <c r="C142" s="54"/>
      <c r="D142" s="54"/>
      <c r="E142" s="54"/>
      <c r="F142" s="54"/>
      <c r="G142" s="54"/>
      <c r="H142" s="54"/>
      <c r="I142" s="54"/>
      <c r="J142" s="55"/>
    </row>
    <row r="143" spans="2:13" ht="24.95" customHeight="1" x14ac:dyDescent="0.25">
      <c r="B143" s="56"/>
      <c r="C143" s="100" t="s">
        <v>126</v>
      </c>
      <c r="D143" s="100"/>
      <c r="E143" s="100"/>
      <c r="F143" s="100"/>
      <c r="G143" s="100"/>
      <c r="H143" s="100"/>
      <c r="I143" s="100"/>
      <c r="J143" s="101"/>
    </row>
    <row r="144" spans="2:13" ht="11.25" customHeight="1" x14ac:dyDescent="0.25">
      <c r="B144" s="56"/>
      <c r="C144" s="98"/>
      <c r="D144" s="98"/>
      <c r="E144" s="98"/>
      <c r="F144" s="98"/>
      <c r="G144" s="98"/>
      <c r="H144" s="98"/>
      <c r="I144" s="98"/>
      <c r="J144" s="99"/>
    </row>
    <row r="145" spans="2:11" ht="54.75" customHeight="1" x14ac:dyDescent="0.25">
      <c r="B145" s="56"/>
      <c r="C145" s="96" t="s">
        <v>267</v>
      </c>
      <c r="D145" s="96"/>
      <c r="E145" s="96"/>
      <c r="F145" s="96"/>
      <c r="G145" s="96"/>
      <c r="H145" s="96"/>
      <c r="I145" s="96"/>
      <c r="J145" s="97"/>
    </row>
    <row r="146" spans="2:11" ht="38.25" customHeight="1" x14ac:dyDescent="0.25">
      <c r="B146" s="56"/>
      <c r="C146" s="96" t="s">
        <v>129</v>
      </c>
      <c r="D146" s="96"/>
      <c r="E146" s="96"/>
      <c r="F146" s="96"/>
      <c r="G146" s="96"/>
      <c r="H146" s="96"/>
      <c r="I146" s="96"/>
      <c r="J146" s="97"/>
    </row>
    <row r="147" spans="2:11" ht="22.5" customHeight="1" x14ac:dyDescent="0.25">
      <c r="B147" s="56"/>
      <c r="C147" s="96" t="s">
        <v>130</v>
      </c>
      <c r="D147" s="96"/>
      <c r="E147" s="96"/>
      <c r="F147" s="96"/>
      <c r="G147" s="96"/>
      <c r="H147" s="96"/>
      <c r="I147" s="96"/>
      <c r="J147" s="97"/>
    </row>
    <row r="148" spans="2:11" ht="24" customHeight="1" x14ac:dyDescent="0.25">
      <c r="B148" s="56"/>
      <c r="C148" s="96" t="s">
        <v>260</v>
      </c>
      <c r="D148" s="96"/>
      <c r="E148" s="96"/>
      <c r="F148" s="96"/>
      <c r="G148" s="96"/>
      <c r="H148" s="96"/>
      <c r="I148" s="96"/>
      <c r="J148" s="97"/>
    </row>
    <row r="149" spans="2:11" x14ac:dyDescent="0.25">
      <c r="B149" s="56"/>
      <c r="C149" s="106"/>
      <c r="D149" s="106"/>
      <c r="E149" s="106"/>
      <c r="F149" s="106"/>
      <c r="G149" s="106"/>
      <c r="H149" s="106"/>
      <c r="I149" s="106"/>
      <c r="J149" s="107"/>
    </row>
    <row r="150" spans="2:11" ht="25.5" x14ac:dyDescent="0.25">
      <c r="B150" s="56"/>
      <c r="C150" s="100" t="s">
        <v>127</v>
      </c>
      <c r="D150" s="100"/>
      <c r="E150" s="100"/>
      <c r="F150" s="100"/>
      <c r="G150" s="100"/>
      <c r="H150" s="100"/>
      <c r="I150" s="100"/>
      <c r="J150" s="101"/>
    </row>
    <row r="151" spans="2:11" ht="9" customHeight="1" x14ac:dyDescent="0.25">
      <c r="B151" s="56"/>
      <c r="C151" s="51"/>
      <c r="D151" s="51"/>
      <c r="E151" s="51"/>
      <c r="F151" s="51"/>
      <c r="G151" s="51"/>
      <c r="H151" s="51"/>
      <c r="I151" s="51"/>
      <c r="J151" s="57"/>
    </row>
    <row r="152" spans="2:11" ht="24.75" customHeight="1" x14ac:dyDescent="0.25">
      <c r="B152" s="56"/>
      <c r="C152" s="96" t="s">
        <v>131</v>
      </c>
      <c r="D152" s="96"/>
      <c r="E152" s="96"/>
      <c r="F152" s="96"/>
      <c r="G152" s="96"/>
      <c r="H152" s="96"/>
      <c r="I152" s="96"/>
      <c r="J152" s="97"/>
    </row>
    <row r="153" spans="2:11" ht="33" customHeight="1" x14ac:dyDescent="0.25">
      <c r="B153" s="56"/>
      <c r="C153" s="96" t="s">
        <v>128</v>
      </c>
      <c r="D153" s="96"/>
      <c r="E153" s="96"/>
      <c r="F153" s="96"/>
      <c r="G153" s="96"/>
      <c r="H153" s="96"/>
      <c r="I153" s="96"/>
      <c r="J153" s="97"/>
    </row>
    <row r="154" spans="2:11" ht="5.25" customHeight="1" thickBot="1" x14ac:dyDescent="0.3">
      <c r="B154" s="43"/>
      <c r="C154" s="44"/>
      <c r="D154" s="45"/>
      <c r="E154" s="45"/>
      <c r="F154" s="44"/>
      <c r="G154" s="46"/>
      <c r="H154" s="46"/>
      <c r="I154" s="44"/>
      <c r="J154" s="47"/>
      <c r="K154" s="47"/>
    </row>
  </sheetData>
  <protectedRanges>
    <protectedRange sqref="F21:F41 F68:F90 F43:F54 F56:F65" name="Actual_1"/>
    <protectedRange sqref="J102:J105 J107 J110 J126:J127" name="Simulado_1_1_1_4"/>
    <protectedRange sqref="J21:J24" name="Simulado_1_2_2_3_1_1"/>
    <protectedRange sqref="J28" name="Simulado_1_2_12_1_1_1"/>
    <protectedRange sqref="J26" name="Simulado_1_1_1_7_1_1_1"/>
    <protectedRange sqref="J29" name="Simulado_1_1_1_8_1_1_1"/>
    <protectedRange sqref="J33" name="Simulado_1_1_2_2_1_1_1"/>
    <protectedRange sqref="J34:J36" name="Simulado_1_1_2_10_1_1_1"/>
    <protectedRange sqref="J39 J46:J47 J37 J129 J86 J56:J57 J67 J74 J79" name="Simulado_1_2_45_1_1_1"/>
    <protectedRange sqref="J40:J41" name="Simulado_1_2_46_1_1_1"/>
    <protectedRange sqref="J61" name="Simulado_1_2_64_1_1_1"/>
    <protectedRange sqref="J51" name="Simulado_1_2_70_1_1_1"/>
    <protectedRange sqref="J53" name="Simulado_1_2_72_1_1_1"/>
    <protectedRange sqref="J59" name="Simulado_1_2_1_1_1_1_1_1"/>
    <protectedRange sqref="J68" name="Simulado_1_2_2_2"/>
    <protectedRange sqref="J71:J72" name="Simulado_1_2_2_3"/>
    <protectedRange sqref="J82" name="Simulado_1_2_2_1_1"/>
    <protectedRange sqref="J87" name="Simulado_1_1_1_4_1"/>
    <protectedRange sqref="J27" name="Simulado_1_2"/>
    <protectedRange sqref="J38" name="Simulado_1_2_2"/>
    <protectedRange sqref="J49" name="Simulado_1_2_3"/>
    <protectedRange sqref="J52" name="Simulado_1_2_4"/>
    <protectedRange sqref="J54" name="Simulado_1_2_5"/>
    <protectedRange sqref="J58" name="Simulado_1_2_6"/>
    <protectedRange sqref="J60" name="Simulado_1_2_7"/>
    <protectedRange sqref="J62" name="Simulado_1_2_8"/>
    <protectedRange sqref="J63" name="Simulado_1_2_9"/>
    <protectedRange sqref="J64" name="Simulado_1_2_10"/>
    <protectedRange sqref="J65" name="Simulado_1_2_11"/>
    <protectedRange sqref="J66" name="Simulado_1_2_12"/>
    <protectedRange sqref="J75" name="Simulado_1_2_13"/>
    <protectedRange sqref="J76" name="Simulado_1_2_14"/>
    <protectedRange sqref="J77" name="Simulado_1_2_15"/>
    <protectedRange sqref="J83" name="Simulado_1_2_16"/>
    <protectedRange sqref="J84" name="Simulado_1_2_17"/>
    <protectedRange sqref="J85" name="Simulado_1_2_18"/>
    <protectedRange sqref="J88" name="Simulado_1_2_19"/>
    <protectedRange sqref="J89" name="Simulado_1_2_20"/>
    <protectedRange sqref="J90" name="Simulado_1_2_21"/>
    <protectedRange sqref="J91" name="Simulado_1_2_22"/>
    <protectedRange sqref="J97" name="Simulado_1_2_23"/>
    <protectedRange sqref="J98" name="Simulado_1_2_24"/>
    <protectedRange sqref="J99" name="Simulado_1_2_25"/>
    <protectedRange sqref="J100" name="Simulado_1_2_26"/>
    <protectedRange sqref="J106" name="Simulado_1_2_27"/>
    <protectedRange sqref="J108" name="Simulado_1_2_28"/>
    <protectedRange sqref="J109" name="Simulado_1_2_29"/>
    <protectedRange sqref="J111" name="Simulado_1_2_30"/>
    <protectedRange sqref="J112" name="Simulado_1_2_31"/>
    <protectedRange sqref="J130" name="Simulado_1_2_32"/>
    <protectedRange sqref="J131" name="Simulado_1_2_33"/>
    <protectedRange sqref="J132" name="Simulado_1_2_34"/>
    <protectedRange sqref="J133" name="Simulado_1_2_35"/>
    <protectedRange sqref="J134" name="Simulado_1_2_36"/>
    <protectedRange sqref="J135" name="Simulado_1_2_37"/>
    <protectedRange sqref="J25" name="Simulado_1_1_1_7_1_1_1_1"/>
    <protectedRange sqref="J30" name="Simulado_1_1_1_16_1_1_1_2"/>
    <protectedRange sqref="J31" name="Simulado_1_2_38"/>
    <protectedRange sqref="J32" name="Simulado_1_2_39"/>
    <protectedRange sqref="J50 J48" name="Simulado_1_2_40"/>
    <protectedRange sqref="J122 J125" name="Simulado_1_1_1"/>
    <protectedRange sqref="J128" name="Simulado_1_1_1_1"/>
    <protectedRange sqref="J137:J138" name="Simulado_1_1_1_2"/>
  </protectedRanges>
  <autoFilter ref="C20:J139"/>
  <mergeCells count="84">
    <mergeCell ref="H9:J9"/>
    <mergeCell ref="C3:J3"/>
    <mergeCell ref="C5:F5"/>
    <mergeCell ref="G5:J5"/>
    <mergeCell ref="C6:F6"/>
    <mergeCell ref="G6:J6"/>
    <mergeCell ref="H10:J10"/>
    <mergeCell ref="E11:E12"/>
    <mergeCell ref="H11:J11"/>
    <mergeCell ref="H12:J12"/>
    <mergeCell ref="E13:E14"/>
    <mergeCell ref="H13:J13"/>
    <mergeCell ref="H14:J14"/>
    <mergeCell ref="E35:E40"/>
    <mergeCell ref="F35:F40"/>
    <mergeCell ref="E15:E16"/>
    <mergeCell ref="H15:J15"/>
    <mergeCell ref="H16:J16"/>
    <mergeCell ref="E17:E18"/>
    <mergeCell ref="H17:J17"/>
    <mergeCell ref="H18:J18"/>
    <mergeCell ref="E41:E45"/>
    <mergeCell ref="F41:F45"/>
    <mergeCell ref="D46:D73"/>
    <mergeCell ref="E46:E50"/>
    <mergeCell ref="F46:F50"/>
    <mergeCell ref="E51:E55"/>
    <mergeCell ref="F51:F55"/>
    <mergeCell ref="E56:E59"/>
    <mergeCell ref="F56:F59"/>
    <mergeCell ref="D21:D45"/>
    <mergeCell ref="E21:E25"/>
    <mergeCell ref="F21:F25"/>
    <mergeCell ref="E26:E29"/>
    <mergeCell ref="F26:F29"/>
    <mergeCell ref="E30:E34"/>
    <mergeCell ref="F30:F34"/>
    <mergeCell ref="E60:E68"/>
    <mergeCell ref="F60:F68"/>
    <mergeCell ref="E69:E73"/>
    <mergeCell ref="F69:F73"/>
    <mergeCell ref="D74:D96"/>
    <mergeCell ref="E74:E76"/>
    <mergeCell ref="F74:F76"/>
    <mergeCell ref="E77:E78"/>
    <mergeCell ref="F77:F78"/>
    <mergeCell ref="F102:F107"/>
    <mergeCell ref="E108:E112"/>
    <mergeCell ref="F108:F112"/>
    <mergeCell ref="E79:E83"/>
    <mergeCell ref="F79:F83"/>
    <mergeCell ref="E84:E91"/>
    <mergeCell ref="F84:F91"/>
    <mergeCell ref="E92:E96"/>
    <mergeCell ref="F92:F96"/>
    <mergeCell ref="C144:J144"/>
    <mergeCell ref="E113:E116"/>
    <mergeCell ref="F113:F116"/>
    <mergeCell ref="D117:D139"/>
    <mergeCell ref="E117:E125"/>
    <mergeCell ref="F117:F125"/>
    <mergeCell ref="E126:E128"/>
    <mergeCell ref="F126:F128"/>
    <mergeCell ref="E129:E131"/>
    <mergeCell ref="F129:F131"/>
    <mergeCell ref="D97:D116"/>
    <mergeCell ref="E97:E99"/>
    <mergeCell ref="F97:F99"/>
    <mergeCell ref="E100:E101"/>
    <mergeCell ref="F100:F101"/>
    <mergeCell ref="E102:E107"/>
    <mergeCell ref="E132:E135"/>
    <mergeCell ref="F132:F135"/>
    <mergeCell ref="E136:E139"/>
    <mergeCell ref="F136:F139"/>
    <mergeCell ref="C143:J143"/>
    <mergeCell ref="C152:J152"/>
    <mergeCell ref="C153:J153"/>
    <mergeCell ref="C145:J145"/>
    <mergeCell ref="C146:J146"/>
    <mergeCell ref="C147:J147"/>
    <mergeCell ref="C148:J148"/>
    <mergeCell ref="C149:J149"/>
    <mergeCell ref="C150:J150"/>
  </mergeCells>
  <conditionalFormatting sqref="D21">
    <cfRule type="cellIs" dxfId="39" priority="36" operator="between">
      <formula>80.4</formula>
      <formula>100</formula>
    </cfRule>
    <cfRule type="cellIs" dxfId="38" priority="37" operator="between">
      <formula>60.5</formula>
      <formula>80.4</formula>
    </cfRule>
    <cfRule type="cellIs" dxfId="37" priority="38" operator="between">
      <formula>40.5</formula>
      <formula>60.4</formula>
    </cfRule>
    <cfRule type="cellIs" dxfId="36" priority="39" operator="between">
      <formula>20.5</formula>
      <formula>40.4</formula>
    </cfRule>
    <cfRule type="cellIs" dxfId="35" priority="40" operator="between">
      <formula>0</formula>
      <formula>20.4</formula>
    </cfRule>
  </conditionalFormatting>
  <conditionalFormatting sqref="F21 F41 F35 F26 F30">
    <cfRule type="cellIs" dxfId="34" priority="31" operator="between">
      <formula>81</formula>
      <formula>100</formula>
    </cfRule>
    <cfRule type="cellIs" dxfId="33" priority="32" operator="between">
      <formula>61</formula>
      <formula>80.99</formula>
    </cfRule>
    <cfRule type="cellIs" dxfId="32" priority="33" operator="between">
      <formula>0</formula>
      <formula>20.9</formula>
    </cfRule>
    <cfRule type="cellIs" dxfId="31" priority="34" operator="between">
      <formula>21</formula>
      <formula>40.99</formula>
    </cfRule>
    <cfRule type="cellIs" dxfId="30" priority="35" operator="between">
      <formula>41</formula>
      <formula>60.99</formula>
    </cfRule>
  </conditionalFormatting>
  <conditionalFormatting sqref="G6:J6">
    <cfRule type="cellIs" dxfId="29" priority="26" operator="between">
      <formula>80.5</formula>
      <formula>100</formula>
    </cfRule>
    <cfRule type="cellIs" dxfId="28" priority="27" operator="between">
      <formula>60.5</formula>
      <formula>80.4</formula>
    </cfRule>
    <cfRule type="cellIs" dxfId="27" priority="28" operator="between">
      <formula>40.5</formula>
      <formula>60.4</formula>
    </cfRule>
    <cfRule type="cellIs" dxfId="26" priority="29" operator="between">
      <formula>20.5</formula>
      <formula>40.4</formula>
    </cfRule>
    <cfRule type="cellIs" dxfId="25" priority="30" operator="between">
      <formula>0</formula>
      <formula>20.4</formula>
    </cfRule>
  </conditionalFormatting>
  <conditionalFormatting sqref="F21 F26 F30 F35 F41">
    <cfRule type="cellIs" dxfId="24" priority="21" operator="between">
      <formula>80.5</formula>
      <formula>100</formula>
    </cfRule>
    <cfRule type="cellIs" dxfId="23" priority="22" operator="between">
      <formula>60.5</formula>
      <formula>80.4</formula>
    </cfRule>
    <cfRule type="cellIs" dxfId="22" priority="23" operator="between">
      <formula>0.1</formula>
      <formula>20.4</formula>
    </cfRule>
    <cfRule type="cellIs" dxfId="21" priority="24" operator="between">
      <formula>20.5</formula>
      <formula>40.4</formula>
    </cfRule>
    <cfRule type="cellIs" dxfId="20" priority="25" operator="between">
      <formula>40.5</formula>
      <formula>60.4</formula>
    </cfRule>
  </conditionalFormatting>
  <conditionalFormatting sqref="F46 F60 F51">
    <cfRule type="cellIs" dxfId="19" priority="11" operator="between">
      <formula>81</formula>
      <formula>100</formula>
    </cfRule>
    <cfRule type="cellIs" dxfId="18" priority="12" operator="between">
      <formula>61</formula>
      <formula>80.99</formula>
    </cfRule>
    <cfRule type="cellIs" dxfId="17" priority="13" operator="between">
      <formula>0</formula>
      <formula>20.9</formula>
    </cfRule>
    <cfRule type="cellIs" dxfId="16" priority="14" operator="between">
      <formula>21</formula>
      <formula>40.99</formula>
    </cfRule>
    <cfRule type="cellIs" dxfId="15" priority="15" operator="between">
      <formula>41</formula>
      <formula>60.99</formula>
    </cfRule>
  </conditionalFormatting>
  <conditionalFormatting sqref="F21:F139">
    <cfRule type="cellIs" dxfId="14" priority="6" operator="between">
      <formula>80.5</formula>
      <formula>100</formula>
    </cfRule>
    <cfRule type="cellIs" dxfId="13" priority="7" operator="between">
      <formula>60.5</formula>
      <formula>80.4</formula>
    </cfRule>
    <cfRule type="cellIs" dxfId="12" priority="8" operator="between">
      <formula>0.1</formula>
      <formula>20.4</formula>
    </cfRule>
    <cfRule type="cellIs" dxfId="11" priority="9" operator="between">
      <formula>20.5</formula>
      <formula>40.4</formula>
    </cfRule>
    <cfRule type="cellIs" dxfId="10" priority="10" operator="between">
      <formula>40.5</formula>
      <formula>60.4</formula>
    </cfRule>
  </conditionalFormatting>
  <conditionalFormatting sqref="D21:D139">
    <cfRule type="cellIs" dxfId="9" priority="16" operator="between">
      <formula>80.4</formula>
      <formula>100</formula>
    </cfRule>
    <cfRule type="cellIs" dxfId="8" priority="17" operator="between">
      <formula>60.5</formula>
      <formula>80.4</formula>
    </cfRule>
    <cfRule type="cellIs" dxfId="7" priority="18" operator="between">
      <formula>40.5</formula>
      <formula>60.4</formula>
    </cfRule>
    <cfRule type="cellIs" dxfId="6" priority="19" operator="between">
      <formula>20.5</formula>
      <formula>40.4</formula>
    </cfRule>
    <cfRule type="cellIs" dxfId="5" priority="20" operator="between">
      <formula>0.1</formula>
      <formula>20.4</formula>
    </cfRule>
  </conditionalFormatting>
  <conditionalFormatting sqref="I21:I139">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formula>
      <formula>40</formula>
    </cfRule>
    <cfRule type="cellIs" dxfId="0" priority="5" operator="between">
      <formula>-1</formula>
      <formula>1</formula>
    </cfRule>
  </conditionalFormatting>
  <dataValidations count="5">
    <dataValidation allowBlank="1" showInputMessage="1" showErrorMessage="1" error="ERROR. VALOR NO ACEPTADO" sqref="J125:J128 J25:J26 J87 J29:J30 J102:J105 J107 J110 J33:J36 J122 J137:J138"/>
    <dataValidation type="whole" operator="equal" allowBlank="1" showInputMessage="1" showErrorMessage="1" error="ERROR. NO DEBE DILIGENCIAR ESTA CELDA" sqref="G6:J6">
      <formula1>9999999998</formula1>
    </dataValidation>
    <dataValidation type="whole" operator="equal" allowBlank="1" showInputMessage="1" showErrorMessage="1" error="ERROR. NO DEBE DILIGENCIAR ESTAS CELDAS_x000a_" sqref="D21:D141 D154">
      <formula1>99999999999999900000</formula1>
    </dataValidation>
    <dataValidation type="whole" operator="equal" allowBlank="1" showInputMessage="1" showErrorMessage="1" error="ERROR. NO DEBE DILIGENCIAR ESTAS CELDAS" sqref="F21:F139">
      <formula1>99999999999999900000</formula1>
    </dataValidation>
    <dataValidation type="whole" showInputMessage="1" showErrorMessage="1" error="ERROR. VALOR NO ACEPTADO" promptTitle="Digite Puntaje de autoevaluación" prompt="Segun tabla de la parte superior, rangos:_x000a_ 0         color marron_x000a_ 1 a 40 color Rojo_x000a_41 a 60 color naranja_x000a_61 a 80 color amarillo_x000a_81 a 100 color verde_x000a_" sqref="I21:I139">
      <formula1>0</formula1>
      <formula2>100</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Consol_201911</vt:lpstr>
      <vt:lpstr>Cálculo promedio</vt:lpstr>
      <vt:lpstr>Hoja1</vt:lpstr>
      <vt:lpstr>Gráfica</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Leonardo Andres Prieto Garcia</cp:lastModifiedBy>
  <cp:lastPrinted>2019-07-12T13:26:10Z</cp:lastPrinted>
  <dcterms:created xsi:type="dcterms:W3CDTF">2018-06-20T14:40:05Z</dcterms:created>
  <dcterms:modified xsi:type="dcterms:W3CDTF">2019-11-12T19:43:34Z</dcterms:modified>
</cp:coreProperties>
</file>